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activeTab="1" firstSheet="0" showHorizontalScroll="true" showSheetTabs="true" showVerticalScroll="true" tabRatio="367" windowHeight="8192" windowWidth="16384" xWindow="0" yWindow="0"/>
  </bookViews>
  <sheets>
    <sheet name="Budget" sheetId="1" state="visible" r:id="rId2"/>
    <sheet name="Flow" sheetId="2" state="visible" r:id="rId3"/>
  </sheets>
  <definedNames>
    <definedName function="false" hidden="false" localSheetId="1" name="_xlnm.Print_Area" vbProcedure="false">Flow!$A$1:$J$22</definedName>
    <definedName function="false" hidden="false" localSheetId="1" name="_xlnm.Print_Area" vbProcedure="false">#REF!!$A$1:$J$22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<sst xmlns="http://schemas.openxmlformats.org/spreadsheetml/2006/main" count="228" uniqueCount="206">
  <si>
    <t>Budget</t>
  </si>
  <si>
    <t>x</t>
  </si>
  <si>
    <t>Amount</t>
  </si>
  <si>
    <t>annual</t>
  </si>
  <si>
    <t>monthly</t>
  </si>
  <si>
    <t>A</t>
  </si>
  <si>
    <t>Total</t>
  </si>
  <si>
    <t>AA</t>
  </si>
  <si>
    <t>AAA</t>
  </si>
  <si>
    <t>AAB</t>
  </si>
  <si>
    <t>AAC</t>
  </si>
  <si>
    <t>AB</t>
  </si>
  <si>
    <t>ABA</t>
  </si>
  <si>
    <t>ABB</t>
  </si>
  <si>
    <t>ABC</t>
  </si>
  <si>
    <t>ABE</t>
  </si>
  <si>
    <t>ABF</t>
  </si>
  <si>
    <t>ABG</t>
  </si>
  <si>
    <t>AHB</t>
  </si>
  <si>
    <t>B</t>
  </si>
  <si>
    <t>BA</t>
  </si>
  <si>
    <t>BAA</t>
  </si>
  <si>
    <t>BB</t>
  </si>
  <si>
    <t>BBA</t>
  </si>
  <si>
    <t>BC</t>
  </si>
  <si>
    <t>BCA</t>
  </si>
  <si>
    <t>BCB</t>
  </si>
  <si>
    <t>BCC</t>
  </si>
  <si>
    <t>BCD</t>
  </si>
  <si>
    <t>BD</t>
  </si>
  <si>
    <t>BDA</t>
  </si>
  <si>
    <t>BDB</t>
  </si>
  <si>
    <t>BDC</t>
  </si>
  <si>
    <t>BDD</t>
  </si>
  <si>
    <t>BDE</t>
  </si>
  <si>
    <t>BE</t>
  </si>
  <si>
    <t>BEA</t>
  </si>
  <si>
    <t>BEB</t>
  </si>
  <si>
    <t>BEC</t>
  </si>
  <si>
    <t>BED</t>
  </si>
  <si>
    <t>C</t>
  </si>
  <si>
    <t>CA</t>
  </si>
  <si>
    <t>CAA</t>
  </si>
  <si>
    <t>CAB</t>
  </si>
  <si>
    <t>CAC</t>
  </si>
  <si>
    <t>CB</t>
  </si>
  <si>
    <t>CBA</t>
  </si>
  <si>
    <t>CBB</t>
  </si>
  <si>
    <t>CBC</t>
  </si>
  <si>
    <t>CBD</t>
  </si>
  <si>
    <t>CC</t>
  </si>
  <si>
    <t>CCA</t>
  </si>
  <si>
    <t>CCB</t>
  </si>
  <si>
    <t>CCD</t>
  </si>
  <si>
    <t>CD</t>
  </si>
  <si>
    <t>CDA</t>
  </si>
  <si>
    <t>CDB</t>
  </si>
  <si>
    <t>CDC</t>
  </si>
  <si>
    <t>CDD</t>
  </si>
  <si>
    <t>CE</t>
  </si>
  <si>
    <t>CEA</t>
  </si>
  <si>
    <t>D</t>
  </si>
  <si>
    <t>DA</t>
  </si>
  <si>
    <t>DAA</t>
  </si>
  <si>
    <t>DAB</t>
  </si>
  <si>
    <t>DB</t>
  </si>
  <si>
    <t>DBA</t>
  </si>
  <si>
    <t>DBB</t>
  </si>
  <si>
    <t>DC</t>
  </si>
  <si>
    <t>DD</t>
  </si>
  <si>
    <t>DDA</t>
  </si>
  <si>
    <t>DE</t>
  </si>
  <si>
    <t>DF</t>
  </si>
  <si>
    <t>DFA</t>
  </si>
  <si>
    <t>DG</t>
  </si>
  <si>
    <t>DGA</t>
  </si>
  <si>
    <t>E</t>
  </si>
  <si>
    <t>EA</t>
  </si>
  <si>
    <t>EAA</t>
  </si>
  <si>
    <t>EAB</t>
  </si>
  <si>
    <t>EAC</t>
  </si>
  <si>
    <t>EAD</t>
  </si>
  <si>
    <t>EAE</t>
  </si>
  <si>
    <t>EAF</t>
  </si>
  <si>
    <t>EAG</t>
  </si>
  <si>
    <t>EB</t>
  </si>
  <si>
    <t>EBA</t>
  </si>
  <si>
    <t>EBB</t>
  </si>
  <si>
    <t>EC</t>
  </si>
  <si>
    <t>ECA</t>
  </si>
  <si>
    <t>ECB</t>
  </si>
  <si>
    <t>ECC</t>
  </si>
  <si>
    <t>ECD</t>
  </si>
  <si>
    <t>ECE</t>
  </si>
  <si>
    <t>ECF</t>
  </si>
  <si>
    <t>F</t>
  </si>
  <si>
    <t>FA</t>
  </si>
  <si>
    <t>FAA</t>
  </si>
  <si>
    <t>FAB</t>
  </si>
  <si>
    <t>FB</t>
  </si>
  <si>
    <t>FBA</t>
  </si>
  <si>
    <t>FBB</t>
  </si>
  <si>
    <t>FBC</t>
  </si>
  <si>
    <t>FC</t>
  </si>
  <si>
    <t>FCA</t>
  </si>
  <si>
    <t>FCB</t>
  </si>
  <si>
    <t>FD</t>
  </si>
  <si>
    <t>FDA</t>
  </si>
  <si>
    <t>FE</t>
  </si>
  <si>
    <t>FEA</t>
  </si>
  <si>
    <t>FEB</t>
  </si>
  <si>
    <t>FEC</t>
  </si>
  <si>
    <t>FF</t>
  </si>
  <si>
    <t>FFA</t>
  </si>
  <si>
    <t>G</t>
  </si>
  <si>
    <t>GA</t>
  </si>
  <si>
    <t>GAA</t>
  </si>
  <si>
    <t>GAB</t>
  </si>
  <si>
    <t>GB</t>
  </si>
  <si>
    <t>GBA</t>
  </si>
  <si>
    <t>GBB</t>
  </si>
  <si>
    <t>GBC</t>
  </si>
  <si>
    <t>GC</t>
  </si>
  <si>
    <t>GCA</t>
  </si>
  <si>
    <t>GCB</t>
  </si>
  <si>
    <t>GCC</t>
  </si>
  <si>
    <t>GCD</t>
  </si>
  <si>
    <t>GD</t>
  </si>
  <si>
    <t>GDA</t>
  </si>
  <si>
    <t>GDB</t>
  </si>
  <si>
    <t>GE</t>
  </si>
  <si>
    <t>GEA</t>
  </si>
  <si>
    <t>GF</t>
  </si>
  <si>
    <t>GFA</t>
  </si>
  <si>
    <t>GFB</t>
  </si>
  <si>
    <t>H</t>
  </si>
  <si>
    <t>HA</t>
  </si>
  <si>
    <t>HAA</t>
  </si>
  <si>
    <t>HAB</t>
  </si>
  <si>
    <t>HAC</t>
  </si>
  <si>
    <t>HAD</t>
  </si>
  <si>
    <t>HAE</t>
  </si>
  <si>
    <t>HB</t>
  </si>
  <si>
    <t>HBA</t>
  </si>
  <si>
    <t>HBB</t>
  </si>
  <si>
    <t>HBC</t>
  </si>
  <si>
    <t>HBD</t>
  </si>
  <si>
    <t>HBE</t>
  </si>
  <si>
    <t>HC</t>
  </si>
  <si>
    <t>HCA</t>
  </si>
  <si>
    <t>HD</t>
  </si>
  <si>
    <t>HDA</t>
  </si>
  <si>
    <t>I</t>
  </si>
  <si>
    <t>IA</t>
  </si>
  <si>
    <t>IAA</t>
  </si>
  <si>
    <t>IAB</t>
  </si>
  <si>
    <t>IAC</t>
  </si>
  <si>
    <t>IAD</t>
  </si>
  <si>
    <t>IB</t>
  </si>
  <si>
    <t>IBA</t>
  </si>
  <si>
    <t>IC</t>
  </si>
  <si>
    <t>ICA</t>
  </si>
  <si>
    <t>ID</t>
  </si>
  <si>
    <t>IDA</t>
  </si>
  <si>
    <t>IDB</t>
  </si>
  <si>
    <t>IDC</t>
  </si>
  <si>
    <t>IE</t>
  </si>
  <si>
    <t>IEA</t>
  </si>
  <si>
    <t>IEB</t>
  </si>
  <si>
    <t>IEC</t>
  </si>
  <si>
    <t>IED</t>
  </si>
  <si>
    <t>IF</t>
  </si>
  <si>
    <t>IFA</t>
  </si>
  <si>
    <t>IFB</t>
  </si>
  <si>
    <t>IFC</t>
  </si>
  <si>
    <t>IFD</t>
  </si>
  <si>
    <t>IFE</t>
  </si>
  <si>
    <t>IG</t>
  </si>
  <si>
    <t>IGA</t>
  </si>
  <si>
    <t>IGB</t>
  </si>
  <si>
    <t>IH</t>
  </si>
  <si>
    <t>IJ</t>
  </si>
  <si>
    <t>Flow</t>
  </si>
  <si>
    <t>J</t>
  </si>
  <si>
    <t>K</t>
  </si>
  <si>
    <t>L</t>
  </si>
  <si>
    <t>M</t>
  </si>
  <si>
    <t>N</t>
  </si>
  <si>
    <t>O</t>
  </si>
  <si>
    <t>P</t>
  </si>
  <si>
    <t>EE</t>
  </si>
  <si>
    <t>Q</t>
  </si>
  <si>
    <t>R</t>
  </si>
  <si>
    <t>S</t>
  </si>
  <si>
    <t>GG</t>
  </si>
  <si>
    <t>T</t>
  </si>
  <si>
    <t>HH</t>
  </si>
  <si>
    <t>U</t>
  </si>
  <si>
    <t>II</t>
  </si>
  <si>
    <t>V</t>
  </si>
  <si>
    <t>JJ</t>
  </si>
  <si>
    <t>W</t>
  </si>
  <si>
    <t>KK</t>
  </si>
  <si>
    <t>X</t>
  </si>
  <si>
    <t>Y</t>
  </si>
  <si>
    <t>Z</t>
  </si>
</sst>
</file>

<file path=xl/styles.xml><?xml version="1.0" encoding="utf-8"?>
<styleSheet xmlns="http://schemas.openxmlformats.org/spreadsheetml/2006/main">
  <numFmts count="2">
    <numFmt formatCode="GENERAL" numFmtId="164"/>
    <numFmt formatCode="#,##0.00" numFmtId="165"/>
  </numFmts>
  <fonts count="14">
    <font>
      <sz val="10"/>
      <name val="Verdana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8"/>
      <color rgb="FFFFFFFF"/>
      <name val="Verdana"/>
      <family val="2"/>
    </font>
    <font>
      <b val="true"/>
      <sz val="9"/>
      <name val="Verdana"/>
      <family val="2"/>
    </font>
    <font>
      <sz val="28"/>
      <name val="Verdana"/>
      <family val="2"/>
    </font>
    <font>
      <b val="true"/>
      <sz val="11"/>
      <name val="Verdana"/>
      <family val="2"/>
    </font>
    <font>
      <sz val="8"/>
      <name val="Verdana"/>
      <family val="2"/>
    </font>
    <font>
      <b val="true"/>
      <sz val="8"/>
      <name val="Verdana"/>
      <family val="2"/>
    </font>
    <font>
      <b val="true"/>
      <sz val="18"/>
      <name val="Verdana"/>
      <family val="2"/>
    </font>
    <font>
      <sz val="18"/>
      <name val="Verdana"/>
      <family val="2"/>
    </font>
    <font>
      <sz val="9"/>
      <name val="Verdana"/>
      <family val="2"/>
    </font>
    <font>
      <b val="true"/>
      <sz val="10"/>
      <name val="Verdana"/>
      <family val="2"/>
    </font>
  </fonts>
  <fills count="23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CC00"/>
        <bgColor rgb="FFFFD320"/>
      </patternFill>
    </fill>
    <fill>
      <patternFill patternType="solid">
        <fgColor rgb="FFFFFF99"/>
        <bgColor rgb="FFFFFFCC"/>
      </patternFill>
    </fill>
    <fill>
      <patternFill patternType="solid">
        <fgColor rgb="FFFF6600"/>
        <bgColor rgb="FFFF950E"/>
      </patternFill>
    </fill>
    <fill>
      <patternFill patternType="solid">
        <fgColor rgb="FFFFCC99"/>
        <bgColor rgb="FFC0C0C0"/>
      </patternFill>
    </fill>
    <fill>
      <patternFill patternType="solid">
        <fgColor rgb="FF993300"/>
        <bgColor rgb="FF993366"/>
      </patternFill>
    </fill>
    <fill>
      <patternFill patternType="solid">
        <fgColor rgb="FF808000"/>
        <bgColor rgb="FF808080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CCCCFF"/>
      </patternFill>
    </fill>
    <fill>
      <patternFill patternType="solid">
        <fgColor rgb="FF333399"/>
        <bgColor rgb="FF003366"/>
      </patternFill>
    </fill>
    <fill>
      <patternFill patternType="solid">
        <fgColor rgb="FF666699"/>
        <bgColor rgb="FF808080"/>
      </patternFill>
    </fill>
    <fill>
      <patternFill patternType="solid">
        <fgColor rgb="FF33CCCC"/>
        <bgColor rgb="FF00CCFF"/>
      </patternFill>
    </fill>
    <fill>
      <patternFill patternType="solid">
        <fgColor rgb="FFCCFFFF"/>
        <bgColor rgb="FFCCFFFF"/>
      </patternFill>
    </fill>
    <fill>
      <patternFill patternType="solid">
        <fgColor rgb="FF00FF00"/>
        <bgColor rgb="FF33CCCC"/>
      </patternFill>
    </fill>
    <fill>
      <patternFill patternType="solid">
        <fgColor rgb="FFCCFFCC"/>
        <bgColor rgb="FFCCFFFF"/>
      </patternFill>
    </fill>
    <fill>
      <patternFill patternType="solid">
        <fgColor rgb="FF0000FF"/>
        <bgColor rgb="FF0000FF"/>
      </patternFill>
    </fill>
    <fill>
      <patternFill patternType="solid">
        <fgColor rgb="FF99CCFF"/>
        <bgColor rgb="FFCCCCFF"/>
      </patternFill>
    </fill>
    <fill>
      <patternFill patternType="solid">
        <fgColor rgb="FFFF00FF"/>
        <bgColor rgb="FFFF00FF"/>
      </patternFill>
    </fill>
    <fill>
      <patternFill patternType="solid">
        <fgColor rgb="FFFF99CC"/>
        <bgColor rgb="FFFF8080"/>
      </patternFill>
    </fill>
    <fill>
      <patternFill patternType="solid">
        <fgColor rgb="FFFF950E"/>
        <bgColor rgb="FFFF6600"/>
      </patternFill>
    </fill>
    <fill>
      <patternFill patternType="solid">
        <fgColor rgb="FFFFD320"/>
        <bgColor rgb="FFFFCC00"/>
      </patternFill>
    </fill>
  </fills>
  <borders count="3">
    <border diagonalDown="false" diagonalUp="false">
      <left/>
      <right/>
      <top/>
      <bottom/>
      <diagonal/>
    </border>
    <border diagonalDown="false" diagonalUp="false">
      <left style="thick"/>
      <right style="thick"/>
      <top style="thick"/>
      <bottom style="thick"/>
      <diagonal/>
    </border>
    <border diagonalDown="false" diagonalUp="false">
      <left/>
      <right/>
      <top/>
      <bottom style="medium">
        <color rgb="FFFFFFFF"/>
      </bottom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1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2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8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8" numFmtId="165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9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9" numFmtId="165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3" fontId="1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1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3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3" fontId="5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3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3" fontId="5" numFmtId="165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4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4" fontId="12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4" fontId="12" numFmtId="165" xfId="0">
      <alignment horizontal="right" indent="0" shrinkToFit="false" textRotation="0" vertical="bottom" wrapText="false"/>
      <protection hidden="false" locked="true"/>
    </xf>
    <xf applyAlignment="true" applyBorder="false" applyFont="true" applyProtection="false" borderId="0" fillId="0" fontId="12" numFmtId="165" xfId="0">
      <alignment horizontal="right" indent="0" shrinkToFit="false" textRotation="0" vertical="bottom" wrapText="false"/>
      <protection hidden="false" locked="true"/>
    </xf>
    <xf applyAlignment="true" applyBorder="false" applyFont="true" applyProtection="false" borderId="0" fillId="0" fontId="12" numFmtId="164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4" fontId="5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5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0" fontId="13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1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5" fontId="5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5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5" fontId="5" numFmtId="165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6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6" fontId="12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6" fontId="12" numFmtId="165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6" fontId="5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6" fontId="5" numFmtId="165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7" fontId="1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7" fontId="5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7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7" fontId="5" numFmtId="165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8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8" fontId="12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8" fontId="12" numFmtId="165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8" fontId="5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8" fontId="5" numFmtId="165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9" fontId="1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9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9" fontId="5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9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9" fontId="5" numFmtId="165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1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10" fontId="12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10" fontId="12" numFmtId="165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11" fontId="1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11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11" fontId="5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11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11" fontId="5" numFmtId="165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12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12" fontId="12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12" fontId="12" numFmtId="165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13" fontId="1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13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13" fontId="5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13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13" fontId="5" numFmtId="165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14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14" fontId="12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14" fontId="12" numFmtId="165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15" fontId="1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15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15" fontId="5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15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15" fontId="5" numFmtId="165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16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16" fontId="12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16" fontId="12" numFmtId="165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17" fontId="1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17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17" fontId="5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17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17" fontId="5" numFmtId="165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18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18" fontId="12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18" fontId="12" numFmtId="165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19" fontId="1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19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19" fontId="5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19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19" fontId="5" numFmtId="165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2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20" fontId="12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20" fontId="12" numFmtId="165" xfId="0">
      <alignment horizontal="right" indent="0" shrinkToFit="false" textRotation="0" vertical="bottom" wrapText="false"/>
      <protection hidden="false" locked="true"/>
    </xf>
    <xf applyAlignment="true" applyBorder="false" applyFont="true" applyProtection="false" borderId="0" fillId="4" fontId="5" numFmtId="165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3" fontId="12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3" fontId="12" numFmtId="165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2" numFmtId="165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4" fontId="12" numFmtId="165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21" fontId="12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21" fontId="12" numFmtId="165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4" fontId="13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4" fontId="13" numFmtId="165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22" fontId="5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22" fontId="5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22" fontId="5" numFmtId="165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2" fillId="22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22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22" fontId="0" numFmtId="165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22" fontId="5" numFmtId="165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4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22" fontId="12" numFmtId="165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4" fontId="13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D32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50E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56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2" activeCellId="0" pane="topLeft" sqref="A2"/>
    </sheetView>
  </sheetViews>
  <sheetFormatPr defaultRowHeight="12.2"/>
  <cols>
    <col collapsed="false" hidden="false" max="1" min="1" style="0" width="16.1428571428571"/>
    <col collapsed="false" hidden="false" max="2" min="2" style="0" width="32.2008928571429"/>
    <col collapsed="false" hidden="false" max="3" min="3" style="0" width="2.70982142857143"/>
    <col collapsed="false" hidden="false" max="6" min="4" style="0" width="8.55803571428571"/>
    <col collapsed="false" hidden="false" max="7" min="7" style="0" width="10.7098214285714"/>
    <col collapsed="false" hidden="false" max="1025" min="8" style="0" width="10.4508928571429"/>
  </cols>
  <sheetData>
    <row collapsed="false" customFormat="true" customHeight="true" hidden="false" ht="37" outlineLevel="0" r="1" s="3">
      <c r="A1" s="1" t="s">
        <v>0</v>
      </c>
      <c r="B1" s="1"/>
      <c r="C1" s="1"/>
      <c r="D1" s="1"/>
      <c r="E1" s="1"/>
      <c r="F1" s="1"/>
      <c r="G1" s="2"/>
    </row>
    <row collapsed="false" customFormat="true" customHeight="true" hidden="false" ht="15" outlineLevel="0" r="2" s="8">
      <c r="A2" s="4"/>
      <c r="B2" s="5"/>
      <c r="C2" s="6"/>
      <c r="D2" s="7"/>
      <c r="E2" s="7"/>
      <c r="F2" s="7"/>
      <c r="G2" s="2"/>
    </row>
    <row collapsed="false" customFormat="true" customHeight="true" hidden="false" ht="11" outlineLevel="0" r="3" s="9">
      <c r="C3" s="9" t="s">
        <v>1</v>
      </c>
      <c r="D3" s="10" t="s">
        <v>2</v>
      </c>
      <c r="E3" s="10" t="s">
        <v>3</v>
      </c>
      <c r="F3" s="10" t="s">
        <v>4</v>
      </c>
      <c r="G3" s="2"/>
    </row>
    <row collapsed="false" customFormat="true" customHeight="true" hidden="false" ht="23" outlineLevel="0" r="4" s="12">
      <c r="A4" s="11" t="s">
        <v>5</v>
      </c>
      <c r="B4" s="11"/>
      <c r="C4" s="11"/>
      <c r="D4" s="11"/>
      <c r="E4" s="11"/>
      <c r="F4" s="11"/>
      <c r="G4" s="2"/>
    </row>
    <row collapsed="false" customFormat="true" customHeight="true" hidden="false" ht="14" outlineLevel="0" r="5" s="17">
      <c r="A5" s="13"/>
      <c r="B5" s="14" t="s">
        <v>6</v>
      </c>
      <c r="C5" s="15"/>
      <c r="D5" s="16"/>
      <c r="E5" s="16" t="n">
        <f aca="false">SUM(E6:E15)</f>
        <v>58</v>
      </c>
      <c r="F5" s="16" t="n">
        <f aca="false">SUM(F6:F15)</f>
        <v>4.83333333333333</v>
      </c>
      <c r="G5" s="2"/>
    </row>
    <row collapsed="false" customFormat="false" customHeight="true" hidden="false" ht="14" outlineLevel="0" r="6">
      <c r="A6" s="18" t="s">
        <v>7</v>
      </c>
      <c r="B6" s="19" t="s">
        <v>8</v>
      </c>
      <c r="E6" s="20" t="n">
        <f aca="false">C6*D6</f>
        <v>0</v>
      </c>
      <c r="F6" s="21" t="n">
        <f aca="false">E6/12</f>
        <v>0</v>
      </c>
    </row>
    <row collapsed="false" customFormat="false" customHeight="true" hidden="false" ht="14" outlineLevel="0" r="7">
      <c r="A7" s="18"/>
      <c r="B7" s="19" t="s">
        <v>9</v>
      </c>
      <c r="E7" s="20" t="n">
        <f aca="false">C7*D7</f>
        <v>0</v>
      </c>
      <c r="F7" s="21" t="n">
        <f aca="false">E7/12</f>
        <v>0</v>
      </c>
    </row>
    <row collapsed="false" customFormat="false" customHeight="true" hidden="false" ht="14" outlineLevel="0" r="8">
      <c r="A8" s="18"/>
      <c r="B8" s="19" t="s">
        <v>10</v>
      </c>
      <c r="E8" s="20" t="n">
        <f aca="false">C8*D8</f>
        <v>0</v>
      </c>
      <c r="F8" s="21" t="n">
        <f aca="false">E8/12</f>
        <v>0</v>
      </c>
    </row>
    <row collapsed="false" customFormat="false" customHeight="true" hidden="false" ht="14" outlineLevel="0" r="9">
      <c r="A9" s="18" t="s">
        <v>11</v>
      </c>
      <c r="B9" s="19" t="s">
        <v>12</v>
      </c>
      <c r="C9" s="22" t="n">
        <v>4</v>
      </c>
      <c r="D9" s="21" t="n">
        <v>1</v>
      </c>
      <c r="E9" s="20" t="n">
        <f aca="false">C9*D9</f>
        <v>4</v>
      </c>
      <c r="F9" s="21" t="n">
        <f aca="false">E9/12</f>
        <v>0.333333333333333</v>
      </c>
    </row>
    <row collapsed="false" customFormat="false" customHeight="true" hidden="false" ht="14" outlineLevel="0" r="10">
      <c r="A10" s="18"/>
      <c r="B10" s="19" t="s">
        <v>13</v>
      </c>
      <c r="C10" s="22" t="n">
        <v>1</v>
      </c>
      <c r="D10" s="21" t="n">
        <v>2</v>
      </c>
      <c r="E10" s="20" t="n">
        <f aca="false">C10*D10</f>
        <v>2</v>
      </c>
      <c r="F10" s="21" t="n">
        <f aca="false">E10/12</f>
        <v>0.166666666666667</v>
      </c>
    </row>
    <row collapsed="false" customFormat="false" customHeight="true" hidden="false" ht="14" outlineLevel="0" r="11">
      <c r="A11" s="18"/>
      <c r="B11" s="19" t="s">
        <v>14</v>
      </c>
      <c r="C11" s="22" t="n">
        <v>1</v>
      </c>
      <c r="D11" s="21" t="n">
        <v>3</v>
      </c>
      <c r="E11" s="20" t="n">
        <f aca="false">C11*D11</f>
        <v>3</v>
      </c>
      <c r="F11" s="21" t="n">
        <f aca="false">E11/12</f>
        <v>0.25</v>
      </c>
    </row>
    <row collapsed="false" customFormat="false" customHeight="true" hidden="false" ht="14" outlineLevel="0" r="12">
      <c r="A12" s="18"/>
      <c r="B12" s="19" t="s">
        <v>15</v>
      </c>
      <c r="C12" s="22" t="n">
        <v>4</v>
      </c>
      <c r="D12" s="21" t="n">
        <v>4</v>
      </c>
      <c r="E12" s="20" t="n">
        <f aca="false">C12*D12</f>
        <v>16</v>
      </c>
      <c r="F12" s="21" t="n">
        <f aca="false">E12/12</f>
        <v>1.33333333333333</v>
      </c>
    </row>
    <row collapsed="false" customFormat="false" customHeight="true" hidden="false" ht="14" outlineLevel="0" r="13">
      <c r="A13" s="18"/>
      <c r="B13" s="19" t="s">
        <v>16</v>
      </c>
      <c r="C13" s="22" t="n">
        <v>4</v>
      </c>
      <c r="D13" s="21" t="n">
        <v>5</v>
      </c>
      <c r="E13" s="20" t="n">
        <f aca="false">C13*D13</f>
        <v>20</v>
      </c>
      <c r="F13" s="21" t="n">
        <f aca="false">E13/12</f>
        <v>1.66666666666667</v>
      </c>
    </row>
    <row collapsed="false" customFormat="false" customHeight="true" hidden="false" ht="14" outlineLevel="0" r="14">
      <c r="A14" s="18"/>
      <c r="B14" s="19" t="s">
        <v>17</v>
      </c>
      <c r="C14" s="22" t="n">
        <v>1</v>
      </c>
      <c r="D14" s="21" t="n">
        <v>6</v>
      </c>
      <c r="E14" s="20" t="n">
        <f aca="false">C14*D14</f>
        <v>6</v>
      </c>
      <c r="F14" s="21" t="n">
        <f aca="false">E14/12</f>
        <v>0.5</v>
      </c>
    </row>
    <row collapsed="false" customFormat="false" customHeight="true" hidden="false" ht="14" outlineLevel="0" r="15">
      <c r="A15" s="18"/>
      <c r="B15" s="19" t="s">
        <v>18</v>
      </c>
      <c r="C15" s="22" t="n">
        <v>1</v>
      </c>
      <c r="D15" s="21" t="n">
        <v>7</v>
      </c>
      <c r="E15" s="20" t="n">
        <f aca="false">C15*D15</f>
        <v>7</v>
      </c>
      <c r="F15" s="21" t="n">
        <f aca="false">E15/12</f>
        <v>0.583333333333333</v>
      </c>
    </row>
    <row collapsed="false" customFormat="true" customHeight="true" hidden="false" ht="14" outlineLevel="0" r="16" s="25">
      <c r="A16" s="18"/>
      <c r="B16" s="23"/>
      <c r="C16" s="2"/>
      <c r="D16" s="24"/>
      <c r="E16" s="20"/>
      <c r="F16" s="21"/>
      <c r="G16" s="2"/>
    </row>
    <row collapsed="false" customFormat="true" customHeight="true" hidden="false" ht="23" outlineLevel="0" r="17" s="12">
      <c r="A17" s="26" t="s">
        <v>19</v>
      </c>
      <c r="B17" s="26"/>
      <c r="C17" s="26"/>
      <c r="D17" s="26"/>
      <c r="E17" s="26"/>
      <c r="F17" s="26"/>
      <c r="G17" s="2"/>
    </row>
    <row collapsed="false" customFormat="true" customHeight="true" hidden="false" ht="14" outlineLevel="0" r="18" s="17">
      <c r="A18" s="27"/>
      <c r="B18" s="27" t="s">
        <v>6</v>
      </c>
      <c r="C18" s="28"/>
      <c r="D18" s="29"/>
      <c r="E18" s="29" t="n">
        <f aca="false">SUM(E19:E33)</f>
        <v>256</v>
      </c>
      <c r="F18" s="29" t="n">
        <f aca="false">SUM(F19:F33)</f>
        <v>21.3333333333333</v>
      </c>
      <c r="G18" s="2"/>
    </row>
    <row collapsed="false" customFormat="false" customHeight="true" hidden="false" ht="14" outlineLevel="0" r="19">
      <c r="A19" s="30" t="s">
        <v>20</v>
      </c>
      <c r="B19" s="31" t="s">
        <v>21</v>
      </c>
      <c r="C19" s="22" t="n">
        <v>1</v>
      </c>
      <c r="D19" s="21" t="n">
        <v>1</v>
      </c>
      <c r="E19" s="32" t="n">
        <f aca="false">C19*D19</f>
        <v>1</v>
      </c>
      <c r="F19" s="21" t="n">
        <f aca="false">E19/12</f>
        <v>0.0833333333333333</v>
      </c>
    </row>
    <row collapsed="false" customFormat="false" customHeight="true" hidden="false" ht="14" outlineLevel="0" r="20">
      <c r="A20" s="30" t="s">
        <v>22</v>
      </c>
      <c r="B20" s="31" t="s">
        <v>23</v>
      </c>
      <c r="C20" s="22" t="n">
        <v>4</v>
      </c>
      <c r="D20" s="21" t="n">
        <v>2</v>
      </c>
      <c r="E20" s="32" t="n">
        <f aca="false">C20*D20</f>
        <v>8</v>
      </c>
      <c r="F20" s="21" t="n">
        <f aca="false">E20/12</f>
        <v>0.666666666666667</v>
      </c>
    </row>
    <row collapsed="false" customFormat="false" customHeight="true" hidden="false" ht="14" outlineLevel="0" r="21">
      <c r="A21" s="30" t="s">
        <v>24</v>
      </c>
      <c r="B21" s="31" t="s">
        <v>25</v>
      </c>
      <c r="C21" s="22" t="n">
        <v>12</v>
      </c>
      <c r="D21" s="21" t="n">
        <v>3</v>
      </c>
      <c r="E21" s="32" t="n">
        <f aca="false">C21*D21</f>
        <v>36</v>
      </c>
      <c r="F21" s="21" t="n">
        <f aca="false">E21/12</f>
        <v>3</v>
      </c>
    </row>
    <row collapsed="false" customFormat="false" customHeight="true" hidden="false" ht="14" outlineLevel="0" r="22">
      <c r="A22" s="30"/>
      <c r="B22" s="31" t="s">
        <v>26</v>
      </c>
      <c r="C22" s="22" t="n">
        <v>6</v>
      </c>
      <c r="D22" s="21" t="n">
        <v>4</v>
      </c>
      <c r="E22" s="32" t="n">
        <f aca="false">C22*D22</f>
        <v>24</v>
      </c>
      <c r="F22" s="21" t="n">
        <f aca="false">E22/12</f>
        <v>2</v>
      </c>
    </row>
    <row collapsed="false" customFormat="false" customHeight="true" hidden="false" ht="14" outlineLevel="0" r="23">
      <c r="A23" s="30"/>
      <c r="B23" s="31" t="s">
        <v>27</v>
      </c>
      <c r="C23" s="22" t="n">
        <v>12</v>
      </c>
      <c r="D23" s="21" t="n">
        <v>5</v>
      </c>
      <c r="E23" s="32" t="n">
        <f aca="false">C23*D23</f>
        <v>60</v>
      </c>
      <c r="F23" s="21" t="n">
        <f aca="false">E23/12</f>
        <v>5</v>
      </c>
    </row>
    <row collapsed="false" customFormat="false" customHeight="true" hidden="false" ht="14" outlineLevel="0" r="24">
      <c r="A24" s="30"/>
      <c r="B24" s="31" t="s">
        <v>28</v>
      </c>
      <c r="C24" s="22" t="n">
        <v>1</v>
      </c>
      <c r="D24" s="21" t="n">
        <v>6</v>
      </c>
      <c r="E24" s="32" t="n">
        <f aca="false">C24*D24</f>
        <v>6</v>
      </c>
      <c r="F24" s="21" t="n">
        <f aca="false">E24/12</f>
        <v>0.5</v>
      </c>
    </row>
    <row collapsed="false" customFormat="false" customHeight="true" hidden="false" ht="14" outlineLevel="0" r="25">
      <c r="A25" s="30" t="s">
        <v>29</v>
      </c>
      <c r="B25" s="31" t="s">
        <v>30</v>
      </c>
      <c r="D25" s="21"/>
      <c r="E25" s="32" t="n">
        <f aca="false">C25*D25</f>
        <v>0</v>
      </c>
      <c r="F25" s="21" t="n">
        <f aca="false">E25/12</f>
        <v>0</v>
      </c>
    </row>
    <row collapsed="false" customFormat="false" customHeight="true" hidden="false" ht="14" outlineLevel="0" r="26">
      <c r="A26" s="30"/>
      <c r="B26" s="31" t="s">
        <v>31</v>
      </c>
      <c r="C26" s="22" t="n">
        <v>1</v>
      </c>
      <c r="D26" s="21" t="n">
        <v>8</v>
      </c>
      <c r="E26" s="32" t="n">
        <f aca="false">C26*D26</f>
        <v>8</v>
      </c>
      <c r="F26" s="21" t="n">
        <f aca="false">E26/12</f>
        <v>0.666666666666667</v>
      </c>
    </row>
    <row collapsed="false" customFormat="false" customHeight="true" hidden="false" ht="14" outlineLevel="0" r="27">
      <c r="A27" s="30"/>
      <c r="B27" s="31" t="s">
        <v>32</v>
      </c>
      <c r="C27" s="22" t="n">
        <v>2</v>
      </c>
      <c r="D27" s="21" t="n">
        <v>9</v>
      </c>
      <c r="E27" s="32" t="n">
        <f aca="false">C27*D27</f>
        <v>18</v>
      </c>
      <c r="F27" s="21" t="n">
        <f aca="false">E27/12</f>
        <v>1.5</v>
      </c>
    </row>
    <row collapsed="false" customFormat="false" customHeight="true" hidden="false" ht="14" outlineLevel="0" r="28">
      <c r="A28" s="30"/>
      <c r="B28" s="31" t="s">
        <v>33</v>
      </c>
      <c r="D28" s="21"/>
      <c r="E28" s="32" t="n">
        <f aca="false">C28*D28</f>
        <v>0</v>
      </c>
      <c r="F28" s="21" t="n">
        <f aca="false">E28/12</f>
        <v>0</v>
      </c>
    </row>
    <row collapsed="false" customFormat="false" customHeight="true" hidden="false" ht="14" outlineLevel="0" r="29">
      <c r="A29" s="30"/>
      <c r="B29" s="31" t="s">
        <v>34</v>
      </c>
      <c r="C29" s="22" t="n">
        <v>1</v>
      </c>
      <c r="D29" s="21" t="n">
        <v>10</v>
      </c>
      <c r="E29" s="32" t="n">
        <f aca="false">C29*D29</f>
        <v>10</v>
      </c>
      <c r="F29" s="21" t="n">
        <f aca="false">E29/12</f>
        <v>0.833333333333333</v>
      </c>
    </row>
    <row collapsed="false" customFormat="false" customHeight="true" hidden="false" ht="14" outlineLevel="0" r="30">
      <c r="A30" s="30" t="s">
        <v>35</v>
      </c>
      <c r="B30" s="31" t="s">
        <v>36</v>
      </c>
      <c r="E30" s="32" t="n">
        <f aca="false">C30*D30</f>
        <v>0</v>
      </c>
      <c r="F30" s="21" t="n">
        <f aca="false">E30/12</f>
        <v>0</v>
      </c>
    </row>
    <row collapsed="false" customFormat="false" customHeight="true" hidden="false" ht="14" outlineLevel="0" r="31">
      <c r="A31" s="30"/>
      <c r="B31" s="31" t="s">
        <v>37</v>
      </c>
      <c r="C31" s="22" t="n">
        <v>1</v>
      </c>
      <c r="D31" s="21" t="n">
        <v>11</v>
      </c>
      <c r="E31" s="32" t="n">
        <f aca="false">C31*D31</f>
        <v>11</v>
      </c>
      <c r="F31" s="21" t="n">
        <f aca="false">E31/12</f>
        <v>0.916666666666667</v>
      </c>
    </row>
    <row collapsed="false" customFormat="false" customHeight="true" hidden="false" ht="14" outlineLevel="0" r="32">
      <c r="A32" s="30"/>
      <c r="B32" s="31" t="s">
        <v>38</v>
      </c>
      <c r="C32" s="22" t="n">
        <v>4</v>
      </c>
      <c r="D32" s="21" t="n">
        <v>12</v>
      </c>
      <c r="E32" s="32" t="n">
        <f aca="false">C32*D32</f>
        <v>48</v>
      </c>
      <c r="F32" s="21" t="n">
        <f aca="false">E32/12</f>
        <v>4</v>
      </c>
    </row>
    <row collapsed="false" customFormat="false" customHeight="true" hidden="false" ht="14" outlineLevel="0" r="33">
      <c r="A33" s="30"/>
      <c r="B33" s="31" t="s">
        <v>39</v>
      </c>
      <c r="C33" s="22" t="n">
        <v>2</v>
      </c>
      <c r="D33" s="21" t="n">
        <v>13</v>
      </c>
      <c r="E33" s="32" t="n">
        <f aca="false">C33*D33</f>
        <v>26</v>
      </c>
      <c r="F33" s="21" t="n">
        <f aca="false">E33/12</f>
        <v>2.16666666666667</v>
      </c>
    </row>
    <row collapsed="false" customFormat="true" customHeight="true" hidden="false" ht="14" outlineLevel="0" r="34" s="25">
      <c r="A34" s="30"/>
      <c r="B34" s="33"/>
      <c r="C34" s="2"/>
      <c r="D34" s="24"/>
      <c r="E34" s="34"/>
      <c r="F34" s="24"/>
      <c r="G34" s="2"/>
    </row>
    <row collapsed="false" customFormat="true" customHeight="true" hidden="false" ht="23" outlineLevel="0" r="35" s="12">
      <c r="A35" s="35" t="s">
        <v>40</v>
      </c>
      <c r="B35" s="35"/>
      <c r="C35" s="35"/>
      <c r="D35" s="35"/>
      <c r="E35" s="35"/>
      <c r="F35" s="35"/>
      <c r="G35" s="2"/>
    </row>
    <row collapsed="false" customFormat="true" customHeight="true" hidden="false" ht="14" outlineLevel="0" r="36" s="17">
      <c r="A36" s="36"/>
      <c r="B36" s="36" t="s">
        <v>6</v>
      </c>
      <c r="C36" s="37"/>
      <c r="D36" s="38"/>
      <c r="E36" s="38" t="n">
        <f aca="false">SUM(E37:E51)</f>
        <v>497</v>
      </c>
      <c r="F36" s="38" t="n">
        <f aca="false">SUM(F37:F51)</f>
        <v>41.4166666666667</v>
      </c>
      <c r="G36" s="2"/>
    </row>
    <row collapsed="false" customFormat="false" customHeight="true" hidden="false" ht="14" outlineLevel="0" r="37">
      <c r="A37" s="39" t="s">
        <v>41</v>
      </c>
      <c r="B37" s="40" t="s">
        <v>42</v>
      </c>
      <c r="C37" s="22" t="n">
        <v>1</v>
      </c>
      <c r="D37" s="21" t="n">
        <v>1</v>
      </c>
      <c r="E37" s="41" t="n">
        <f aca="false">C37*D37</f>
        <v>1</v>
      </c>
      <c r="F37" s="21" t="n">
        <f aca="false">E37/12</f>
        <v>0.0833333333333333</v>
      </c>
    </row>
    <row collapsed="false" customFormat="false" customHeight="true" hidden="false" ht="14" outlineLevel="0" r="38">
      <c r="A38" s="39"/>
      <c r="B38" s="40" t="s">
        <v>43</v>
      </c>
      <c r="D38" s="21" t="n">
        <v>0</v>
      </c>
      <c r="E38" s="41" t="n">
        <f aca="false">C38*D38</f>
        <v>0</v>
      </c>
      <c r="F38" s="21" t="n">
        <f aca="false">E38/12</f>
        <v>0</v>
      </c>
    </row>
    <row collapsed="false" customFormat="false" customHeight="true" hidden="false" ht="14" outlineLevel="0" r="39">
      <c r="A39" s="39"/>
      <c r="B39" s="40" t="s">
        <v>44</v>
      </c>
      <c r="D39" s="21" t="n">
        <v>0</v>
      </c>
      <c r="E39" s="41" t="n">
        <f aca="false">C39*D39</f>
        <v>0</v>
      </c>
      <c r="F39" s="21" t="n">
        <f aca="false">E39/12</f>
        <v>0</v>
      </c>
    </row>
    <row collapsed="false" customFormat="false" customHeight="true" hidden="false" ht="14" outlineLevel="0" r="40">
      <c r="A40" s="39" t="s">
        <v>45</v>
      </c>
      <c r="B40" s="40" t="s">
        <v>46</v>
      </c>
      <c r="C40" s="22" t="n">
        <v>12</v>
      </c>
      <c r="D40" s="21" t="n">
        <v>2</v>
      </c>
      <c r="E40" s="41" t="n">
        <f aca="false">C40*D40</f>
        <v>24</v>
      </c>
      <c r="F40" s="21" t="n">
        <f aca="false">E40/12</f>
        <v>2</v>
      </c>
    </row>
    <row collapsed="false" customFormat="false" customHeight="true" hidden="false" ht="14" outlineLevel="0" r="41">
      <c r="A41" s="39"/>
      <c r="B41" s="40" t="s">
        <v>47</v>
      </c>
      <c r="C41" s="22" t="n">
        <v>1</v>
      </c>
      <c r="D41" s="21" t="n">
        <v>3</v>
      </c>
      <c r="E41" s="41" t="n">
        <f aca="false">C41*D41</f>
        <v>3</v>
      </c>
      <c r="F41" s="21" t="n">
        <f aca="false">E41/12</f>
        <v>0.25</v>
      </c>
    </row>
    <row collapsed="false" customFormat="false" customHeight="true" hidden="false" ht="14" outlineLevel="0" r="42">
      <c r="A42" s="39"/>
      <c r="B42" s="40" t="s">
        <v>48</v>
      </c>
      <c r="C42" s="22" t="n">
        <v>1</v>
      </c>
      <c r="D42" s="21" t="n">
        <v>4</v>
      </c>
      <c r="E42" s="41" t="n">
        <f aca="false">C42*D42</f>
        <v>4</v>
      </c>
      <c r="F42" s="21" t="n">
        <f aca="false">E42/12</f>
        <v>0.333333333333333</v>
      </c>
    </row>
    <row collapsed="false" customFormat="false" customHeight="true" hidden="false" ht="14" outlineLevel="0" r="43">
      <c r="A43" s="39"/>
      <c r="B43" s="40" t="s">
        <v>49</v>
      </c>
      <c r="C43" s="22" t="n">
        <v>12</v>
      </c>
      <c r="D43" s="21" t="n">
        <v>5</v>
      </c>
      <c r="E43" s="41" t="n">
        <f aca="false">C43*D43</f>
        <v>60</v>
      </c>
      <c r="F43" s="21" t="n">
        <f aca="false">E43/12</f>
        <v>5</v>
      </c>
    </row>
    <row collapsed="false" customFormat="false" customHeight="true" hidden="false" ht="14" outlineLevel="0" r="44">
      <c r="A44" s="39" t="s">
        <v>50</v>
      </c>
      <c r="B44" s="40" t="s">
        <v>51</v>
      </c>
      <c r="C44" s="22" t="n">
        <v>1</v>
      </c>
      <c r="D44" s="21" t="n">
        <v>6</v>
      </c>
      <c r="E44" s="41" t="n">
        <f aca="false">C44*D44</f>
        <v>6</v>
      </c>
      <c r="F44" s="21" t="n">
        <f aca="false">E44/12</f>
        <v>0.5</v>
      </c>
    </row>
    <row collapsed="false" customFormat="false" customHeight="true" hidden="false" ht="14" outlineLevel="0" r="45">
      <c r="A45" s="39"/>
      <c r="B45" s="40" t="s">
        <v>52</v>
      </c>
      <c r="C45" s="22" t="n">
        <v>1</v>
      </c>
      <c r="D45" s="21" t="n">
        <v>7</v>
      </c>
      <c r="E45" s="41" t="n">
        <f aca="false">C45*D45</f>
        <v>7</v>
      </c>
      <c r="F45" s="21" t="n">
        <f aca="false">E45/12</f>
        <v>0.583333333333333</v>
      </c>
    </row>
    <row collapsed="false" customFormat="false" customHeight="true" hidden="false" ht="14" outlineLevel="0" r="46">
      <c r="A46" s="39"/>
      <c r="B46" s="40" t="s">
        <v>53</v>
      </c>
      <c r="C46" s="22" t="n">
        <v>4</v>
      </c>
      <c r="D46" s="21" t="n">
        <v>8</v>
      </c>
      <c r="E46" s="41" t="n">
        <f aca="false">C46*D46</f>
        <v>32</v>
      </c>
      <c r="F46" s="21" t="n">
        <f aca="false">E46/12</f>
        <v>2.66666666666667</v>
      </c>
    </row>
    <row collapsed="false" customFormat="false" customHeight="true" hidden="false" ht="14" outlineLevel="0" r="47">
      <c r="A47" s="39" t="s">
        <v>54</v>
      </c>
      <c r="B47" s="40" t="s">
        <v>55</v>
      </c>
      <c r="C47" s="22" t="n">
        <v>12</v>
      </c>
      <c r="D47" s="21" t="n">
        <v>9</v>
      </c>
      <c r="E47" s="41" t="n">
        <f aca="false">C47*D47</f>
        <v>108</v>
      </c>
      <c r="F47" s="21" t="n">
        <f aca="false">E47/12</f>
        <v>9</v>
      </c>
    </row>
    <row collapsed="false" customFormat="false" customHeight="true" hidden="false" ht="14" outlineLevel="0" r="48">
      <c r="A48" s="39"/>
      <c r="B48" s="40" t="s">
        <v>56</v>
      </c>
      <c r="C48" s="22" t="n">
        <v>12</v>
      </c>
      <c r="D48" s="21" t="n">
        <v>10</v>
      </c>
      <c r="E48" s="41" t="n">
        <f aca="false">C48*D48</f>
        <v>120</v>
      </c>
      <c r="F48" s="21" t="n">
        <f aca="false">E48/12</f>
        <v>10</v>
      </c>
    </row>
    <row collapsed="false" customFormat="false" customHeight="true" hidden="false" ht="14" outlineLevel="0" r="49">
      <c r="A49" s="39"/>
      <c r="B49" s="40" t="s">
        <v>57</v>
      </c>
      <c r="D49" s="21" t="n">
        <v>0</v>
      </c>
      <c r="E49" s="41" t="n">
        <f aca="false">C49*D49</f>
        <v>0</v>
      </c>
      <c r="F49" s="21" t="n">
        <f aca="false">E49/12</f>
        <v>0</v>
      </c>
    </row>
    <row collapsed="false" customFormat="false" customHeight="true" hidden="false" ht="14" outlineLevel="0" r="50">
      <c r="A50" s="39"/>
      <c r="B50" s="40" t="s">
        <v>58</v>
      </c>
      <c r="D50" s="21" t="n">
        <v>0</v>
      </c>
      <c r="E50" s="41" t="n">
        <f aca="false">C50*D50</f>
        <v>0</v>
      </c>
      <c r="F50" s="21" t="n">
        <f aca="false">E50/12</f>
        <v>0</v>
      </c>
    </row>
    <row collapsed="false" customFormat="false" customHeight="true" hidden="false" ht="14" outlineLevel="0" r="51">
      <c r="A51" s="39" t="s">
        <v>59</v>
      </c>
      <c r="B51" s="40" t="s">
        <v>60</v>
      </c>
      <c r="C51" s="22" t="n">
        <v>12</v>
      </c>
      <c r="D51" s="21" t="n">
        <v>11</v>
      </c>
      <c r="E51" s="41" t="n">
        <f aca="false">C51*D51</f>
        <v>132</v>
      </c>
      <c r="F51" s="21" t="n">
        <f aca="false">E51/12</f>
        <v>11</v>
      </c>
    </row>
    <row collapsed="false" customFormat="true" customHeight="true" hidden="false" ht="14" outlineLevel="0" r="52" s="25">
      <c r="A52" s="39"/>
      <c r="B52" s="42"/>
      <c r="C52" s="2"/>
      <c r="D52" s="24"/>
      <c r="E52" s="43"/>
      <c r="F52" s="24"/>
      <c r="G52" s="2"/>
    </row>
    <row collapsed="false" customFormat="true" customHeight="true" hidden="false" ht="23" outlineLevel="0" r="53" s="12">
      <c r="A53" s="44" t="s">
        <v>61</v>
      </c>
      <c r="B53" s="44"/>
      <c r="C53" s="44"/>
      <c r="D53" s="44"/>
      <c r="E53" s="44"/>
      <c r="F53" s="44"/>
      <c r="G53" s="2"/>
    </row>
    <row collapsed="false" customFormat="true" customHeight="true" hidden="false" ht="14" outlineLevel="0" r="54" s="25">
      <c r="A54" s="45"/>
      <c r="B54" s="46" t="s">
        <v>6</v>
      </c>
      <c r="C54" s="47"/>
      <c r="D54" s="48"/>
      <c r="E54" s="48" t="n">
        <f aca="false">SUM(E55:E63)</f>
        <v>142</v>
      </c>
      <c r="F54" s="48" t="n">
        <f aca="false">SUM(F55:F63)</f>
        <v>11.8333333333333</v>
      </c>
      <c r="G54" s="2"/>
    </row>
    <row collapsed="false" customFormat="false" customHeight="true" hidden="false" ht="14" outlineLevel="0" r="55">
      <c r="A55" s="49" t="s">
        <v>62</v>
      </c>
      <c r="B55" s="50" t="s">
        <v>63</v>
      </c>
      <c r="C55" s="22" t="n">
        <v>1</v>
      </c>
      <c r="D55" s="21" t="n">
        <v>1</v>
      </c>
      <c r="E55" s="51" t="n">
        <f aca="false">C55*D55</f>
        <v>1</v>
      </c>
      <c r="F55" s="21" t="n">
        <f aca="false">E55/12</f>
        <v>0.0833333333333333</v>
      </c>
    </row>
    <row collapsed="false" customFormat="false" customHeight="true" hidden="false" ht="14" outlineLevel="0" r="56">
      <c r="A56" s="49"/>
      <c r="B56" s="50" t="s">
        <v>64</v>
      </c>
      <c r="C56" s="22" t="n">
        <v>1</v>
      </c>
      <c r="D56" s="21" t="n">
        <v>2</v>
      </c>
      <c r="E56" s="51" t="n">
        <f aca="false">C56*D56</f>
        <v>2</v>
      </c>
      <c r="F56" s="21" t="n">
        <f aca="false">E56/12</f>
        <v>0.166666666666667</v>
      </c>
    </row>
    <row collapsed="false" customFormat="false" customHeight="true" hidden="false" ht="14" outlineLevel="0" r="57">
      <c r="A57" s="49" t="s">
        <v>65</v>
      </c>
      <c r="B57" s="50" t="s">
        <v>66</v>
      </c>
      <c r="C57" s="22" t="n">
        <v>1</v>
      </c>
      <c r="D57" s="21" t="n">
        <v>3</v>
      </c>
      <c r="E57" s="51" t="n">
        <f aca="false">C57*D57</f>
        <v>3</v>
      </c>
      <c r="F57" s="21" t="n">
        <f aca="false">E57/12</f>
        <v>0.25</v>
      </c>
    </row>
    <row collapsed="false" customFormat="false" customHeight="true" hidden="false" ht="14" outlineLevel="0" r="58">
      <c r="A58" s="49"/>
      <c r="B58" s="50" t="s">
        <v>67</v>
      </c>
      <c r="C58" s="22" t="n">
        <v>1</v>
      </c>
      <c r="D58" s="21" t="n">
        <v>4</v>
      </c>
      <c r="E58" s="51" t="n">
        <f aca="false">C58*D58</f>
        <v>4</v>
      </c>
      <c r="F58" s="21" t="n">
        <f aca="false">E58/12</f>
        <v>0.333333333333333</v>
      </c>
    </row>
    <row collapsed="false" customFormat="false" customHeight="true" hidden="false" ht="14" outlineLevel="0" r="59">
      <c r="A59" s="49" t="s">
        <v>68</v>
      </c>
      <c r="B59" s="50"/>
      <c r="D59" s="21" t="n">
        <v>0</v>
      </c>
      <c r="E59" s="51" t="n">
        <f aca="false">C59*D59</f>
        <v>0</v>
      </c>
      <c r="F59" s="21" t="n">
        <f aca="false">E59/12</f>
        <v>0</v>
      </c>
    </row>
    <row collapsed="false" customFormat="false" customHeight="true" hidden="false" ht="14" outlineLevel="0" r="60">
      <c r="A60" s="49" t="s">
        <v>69</v>
      </c>
      <c r="B60" s="50" t="s">
        <v>70</v>
      </c>
      <c r="D60" s="21" t="n">
        <v>0</v>
      </c>
      <c r="E60" s="51" t="n">
        <f aca="false">C60*D60</f>
        <v>0</v>
      </c>
      <c r="F60" s="21" t="n">
        <f aca="false">E60/12</f>
        <v>0</v>
      </c>
    </row>
    <row collapsed="false" customFormat="false" customHeight="true" hidden="false" ht="14" outlineLevel="0" r="61">
      <c r="A61" s="49" t="s">
        <v>71</v>
      </c>
      <c r="B61" s="50"/>
      <c r="D61" s="21" t="n">
        <v>0</v>
      </c>
      <c r="E61" s="51" t="n">
        <f aca="false">C61*D61</f>
        <v>0</v>
      </c>
      <c r="F61" s="21" t="n">
        <f aca="false">E61/12</f>
        <v>0</v>
      </c>
    </row>
    <row collapsed="false" customFormat="false" customHeight="true" hidden="false" ht="14" outlineLevel="0" r="62">
      <c r="A62" s="49" t="s">
        <v>72</v>
      </c>
      <c r="B62" s="50" t="s">
        <v>73</v>
      </c>
      <c r="C62" s="22" t="n">
        <v>12</v>
      </c>
      <c r="D62" s="21" t="n">
        <v>5</v>
      </c>
      <c r="E62" s="51" t="n">
        <f aca="false">C62*D62</f>
        <v>60</v>
      </c>
      <c r="F62" s="21" t="n">
        <f aca="false">E62/12</f>
        <v>5</v>
      </c>
    </row>
    <row collapsed="false" customFormat="false" customHeight="true" hidden="false" ht="14" outlineLevel="0" r="63">
      <c r="A63" s="49" t="s">
        <v>74</v>
      </c>
      <c r="B63" s="50" t="s">
        <v>75</v>
      </c>
      <c r="C63" s="22" t="n">
        <v>12</v>
      </c>
      <c r="D63" s="21" t="n">
        <v>6</v>
      </c>
      <c r="E63" s="51" t="n">
        <f aca="false">C63*D63</f>
        <v>72</v>
      </c>
      <c r="F63" s="21" t="n">
        <f aca="false">E63/12</f>
        <v>6</v>
      </c>
    </row>
    <row collapsed="false" customFormat="false" customHeight="true" hidden="false" ht="14" outlineLevel="0" r="64">
      <c r="A64" s="49"/>
      <c r="B64" s="50"/>
      <c r="E64" s="51"/>
    </row>
    <row collapsed="false" customFormat="true" customHeight="true" hidden="false" ht="23" outlineLevel="0" r="65" s="12">
      <c r="A65" s="52" t="s">
        <v>76</v>
      </c>
      <c r="B65" s="52"/>
      <c r="C65" s="52"/>
      <c r="D65" s="52"/>
      <c r="E65" s="52"/>
      <c r="F65" s="52"/>
      <c r="G65" s="2"/>
    </row>
    <row collapsed="false" customFormat="true" customHeight="true" hidden="false" ht="14" outlineLevel="0" r="66" s="25">
      <c r="A66" s="53"/>
      <c r="B66" s="54" t="s">
        <v>6</v>
      </c>
      <c r="C66" s="55"/>
      <c r="D66" s="56"/>
      <c r="E66" s="56" t="n">
        <f aca="false">SUM(E67:E81)</f>
        <v>221</v>
      </c>
      <c r="F66" s="56" t="n">
        <f aca="false">SUM(F67:F81)</f>
        <v>18.4166666666667</v>
      </c>
      <c r="G66" s="2"/>
    </row>
    <row collapsed="false" customFormat="false" customHeight="true" hidden="false" ht="14" outlineLevel="0" r="67">
      <c r="A67" s="57" t="s">
        <v>77</v>
      </c>
      <c r="B67" s="58" t="s">
        <v>78</v>
      </c>
      <c r="C67" s="22" t="n">
        <v>25</v>
      </c>
      <c r="D67" s="21" t="n">
        <v>1</v>
      </c>
      <c r="E67" s="59" t="n">
        <f aca="false">C67*D67</f>
        <v>25</v>
      </c>
      <c r="F67" s="21" t="n">
        <f aca="false">E67/12</f>
        <v>2.08333333333333</v>
      </c>
    </row>
    <row collapsed="false" customFormat="false" customHeight="true" hidden="false" ht="14" outlineLevel="0" r="68">
      <c r="A68" s="57"/>
      <c r="B68" s="58" t="s">
        <v>79</v>
      </c>
      <c r="C68" s="22" t="n">
        <v>2</v>
      </c>
      <c r="D68" s="21" t="n">
        <v>2</v>
      </c>
      <c r="E68" s="59" t="n">
        <f aca="false">C68*D68</f>
        <v>4</v>
      </c>
      <c r="F68" s="21" t="n">
        <f aca="false">E68/12</f>
        <v>0.333333333333333</v>
      </c>
    </row>
    <row collapsed="false" customFormat="false" customHeight="true" hidden="false" ht="14" outlineLevel="0" r="69">
      <c r="A69" s="57"/>
      <c r="B69" s="58" t="s">
        <v>80</v>
      </c>
      <c r="C69" s="22" t="n">
        <v>12</v>
      </c>
      <c r="D69" s="21" t="n">
        <v>3</v>
      </c>
      <c r="E69" s="59" t="n">
        <f aca="false">C69*D69</f>
        <v>36</v>
      </c>
      <c r="F69" s="21" t="n">
        <f aca="false">E69/12</f>
        <v>3</v>
      </c>
    </row>
    <row collapsed="false" customFormat="false" customHeight="true" hidden="false" ht="14" outlineLevel="0" r="70">
      <c r="A70" s="57"/>
      <c r="B70" s="58" t="s">
        <v>81</v>
      </c>
      <c r="D70" s="21" t="n">
        <v>0</v>
      </c>
      <c r="E70" s="59" t="n">
        <f aca="false">C70*D70</f>
        <v>0</v>
      </c>
      <c r="F70" s="21" t="n">
        <f aca="false">E70/12</f>
        <v>0</v>
      </c>
    </row>
    <row collapsed="false" customFormat="false" customHeight="true" hidden="false" ht="14" outlineLevel="0" r="71">
      <c r="A71" s="57"/>
      <c r="B71" s="58" t="s">
        <v>82</v>
      </c>
      <c r="C71" s="22" t="n">
        <v>1</v>
      </c>
      <c r="D71" s="21" t="n">
        <v>4</v>
      </c>
      <c r="E71" s="59" t="n">
        <f aca="false">C71*D71</f>
        <v>4</v>
      </c>
      <c r="F71" s="21" t="n">
        <f aca="false">E71/12</f>
        <v>0.333333333333333</v>
      </c>
    </row>
    <row collapsed="false" customFormat="false" customHeight="true" hidden="false" ht="14" outlineLevel="0" r="72">
      <c r="A72" s="57"/>
      <c r="B72" s="58" t="s">
        <v>83</v>
      </c>
      <c r="C72" s="22" t="n">
        <v>1</v>
      </c>
      <c r="D72" s="21" t="n">
        <v>5</v>
      </c>
      <c r="E72" s="59" t="n">
        <f aca="false">C72*D72</f>
        <v>5</v>
      </c>
      <c r="F72" s="21" t="n">
        <f aca="false">E72/12</f>
        <v>0.416666666666667</v>
      </c>
    </row>
    <row collapsed="false" customFormat="false" customHeight="true" hidden="false" ht="14" outlineLevel="0" r="73">
      <c r="A73" s="57"/>
      <c r="B73" s="58" t="s">
        <v>84</v>
      </c>
      <c r="C73" s="22" t="n">
        <v>1</v>
      </c>
      <c r="D73" s="21" t="n">
        <v>6</v>
      </c>
      <c r="E73" s="59" t="n">
        <f aca="false">C73*D73</f>
        <v>6</v>
      </c>
      <c r="F73" s="21" t="n">
        <f aca="false">E73/12</f>
        <v>0.5</v>
      </c>
    </row>
    <row collapsed="false" customFormat="false" customHeight="true" hidden="false" ht="14" outlineLevel="0" r="74">
      <c r="A74" s="57" t="s">
        <v>85</v>
      </c>
      <c r="B74" s="58" t="s">
        <v>86</v>
      </c>
      <c r="C74" s="22" t="n">
        <v>5</v>
      </c>
      <c r="D74" s="21" t="n">
        <v>7</v>
      </c>
      <c r="E74" s="59" t="n">
        <f aca="false">C74*D74</f>
        <v>35</v>
      </c>
      <c r="F74" s="21" t="n">
        <f aca="false">E74/12</f>
        <v>2.91666666666667</v>
      </c>
    </row>
    <row collapsed="false" customFormat="false" customHeight="true" hidden="false" ht="14" outlineLevel="0" r="75">
      <c r="A75" s="57"/>
      <c r="B75" s="58" t="s">
        <v>87</v>
      </c>
      <c r="C75" s="22" t="n">
        <v>2</v>
      </c>
      <c r="D75" s="21" t="n">
        <v>8</v>
      </c>
      <c r="E75" s="59" t="n">
        <f aca="false">C75*D75</f>
        <v>16</v>
      </c>
      <c r="F75" s="21" t="n">
        <f aca="false">E75/12</f>
        <v>1.33333333333333</v>
      </c>
    </row>
    <row collapsed="false" customFormat="false" customHeight="true" hidden="false" ht="14" outlineLevel="0" r="76">
      <c r="A76" s="57" t="s">
        <v>88</v>
      </c>
      <c r="B76" s="58" t="s">
        <v>89</v>
      </c>
      <c r="C76" s="22" t="n">
        <v>1</v>
      </c>
      <c r="D76" s="21" t="n">
        <v>9</v>
      </c>
      <c r="E76" s="59" t="n">
        <f aca="false">C76*D76</f>
        <v>9</v>
      </c>
      <c r="F76" s="21" t="n">
        <f aca="false">E76/12</f>
        <v>0.75</v>
      </c>
    </row>
    <row collapsed="false" customFormat="false" customHeight="true" hidden="false" ht="14" outlineLevel="0" r="77">
      <c r="A77" s="57"/>
      <c r="B77" s="58" t="s">
        <v>90</v>
      </c>
      <c r="C77" s="22" t="n">
        <v>2</v>
      </c>
      <c r="D77" s="21" t="n">
        <v>10</v>
      </c>
      <c r="E77" s="59" t="n">
        <f aca="false">C77*D77</f>
        <v>20</v>
      </c>
      <c r="F77" s="21" t="n">
        <f aca="false">E77/12</f>
        <v>1.66666666666667</v>
      </c>
    </row>
    <row collapsed="false" customFormat="false" customHeight="true" hidden="false" ht="14" outlineLevel="0" r="78">
      <c r="A78" s="57"/>
      <c r="B78" s="58" t="s">
        <v>91</v>
      </c>
      <c r="C78" s="22" t="n">
        <v>2</v>
      </c>
      <c r="D78" s="21" t="n">
        <v>11</v>
      </c>
      <c r="E78" s="59" t="n">
        <f aca="false">C78*D78</f>
        <v>22</v>
      </c>
      <c r="F78" s="21" t="n">
        <f aca="false">E78/12</f>
        <v>1.83333333333333</v>
      </c>
    </row>
    <row collapsed="false" customFormat="false" customHeight="true" hidden="false" ht="14" outlineLevel="0" r="79">
      <c r="A79" s="57"/>
      <c r="B79" s="58" t="s">
        <v>92</v>
      </c>
      <c r="C79" s="22" t="n">
        <v>1</v>
      </c>
      <c r="D79" s="21" t="n">
        <v>12</v>
      </c>
      <c r="E79" s="59" t="n">
        <f aca="false">C79*D79</f>
        <v>12</v>
      </c>
      <c r="F79" s="21" t="n">
        <f aca="false">E79/12</f>
        <v>1</v>
      </c>
    </row>
    <row collapsed="false" customFormat="false" customHeight="true" hidden="false" ht="14" outlineLevel="0" r="80">
      <c r="A80" s="57"/>
      <c r="B80" s="58" t="s">
        <v>93</v>
      </c>
      <c r="C80" s="22" t="n">
        <v>1</v>
      </c>
      <c r="D80" s="21" t="n">
        <v>13</v>
      </c>
      <c r="E80" s="59" t="n">
        <f aca="false">C80*D80</f>
        <v>13</v>
      </c>
      <c r="F80" s="21" t="n">
        <f aca="false">E80/12</f>
        <v>1.08333333333333</v>
      </c>
    </row>
    <row collapsed="false" customFormat="false" customHeight="true" hidden="false" ht="14" outlineLevel="0" r="81">
      <c r="A81" s="57"/>
      <c r="B81" s="58" t="s">
        <v>94</v>
      </c>
      <c r="C81" s="22" t="n">
        <v>1</v>
      </c>
      <c r="D81" s="21" t="n">
        <v>14</v>
      </c>
      <c r="E81" s="59" t="n">
        <f aca="false">C81*D81</f>
        <v>14</v>
      </c>
      <c r="F81" s="21" t="n">
        <f aca="false">E81/12</f>
        <v>1.16666666666667</v>
      </c>
    </row>
    <row collapsed="false" customFormat="false" customHeight="true" hidden="false" ht="14" outlineLevel="0" r="82">
      <c r="A82" s="57"/>
      <c r="B82" s="58"/>
      <c r="E82" s="59"/>
    </row>
    <row collapsed="false" customFormat="true" customHeight="true" hidden="false" ht="23" outlineLevel="0" r="83" s="12">
      <c r="A83" s="60" t="s">
        <v>95</v>
      </c>
      <c r="B83" s="60"/>
      <c r="C83" s="60"/>
      <c r="D83" s="60"/>
      <c r="E83" s="60"/>
      <c r="F83" s="60"/>
      <c r="G83" s="2"/>
    </row>
    <row collapsed="false" customFormat="true" customHeight="true" hidden="false" ht="14" outlineLevel="0" r="84" s="25">
      <c r="A84" s="61"/>
      <c r="B84" s="62" t="s">
        <v>6</v>
      </c>
      <c r="C84" s="63"/>
      <c r="D84" s="64"/>
      <c r="E84" s="64" t="n">
        <f aca="false">SUM(E85:E96)</f>
        <v>1343</v>
      </c>
      <c r="F84" s="64" t="n">
        <f aca="false">SUM(F85:F96)</f>
        <v>111.916666666667</v>
      </c>
      <c r="G84" s="2"/>
    </row>
    <row collapsed="false" customFormat="false" customHeight="true" hidden="false" ht="14" outlineLevel="0" r="85">
      <c r="A85" s="65" t="s">
        <v>96</v>
      </c>
      <c r="B85" s="66" t="s">
        <v>97</v>
      </c>
      <c r="C85" s="22" t="n">
        <v>2</v>
      </c>
      <c r="D85" s="21" t="n">
        <v>1</v>
      </c>
      <c r="E85" s="67" t="n">
        <f aca="false">C85*D85</f>
        <v>2</v>
      </c>
      <c r="F85" s="21" t="n">
        <f aca="false">E85/12</f>
        <v>0.166666666666667</v>
      </c>
    </row>
    <row collapsed="false" customFormat="false" customHeight="true" hidden="false" ht="14" outlineLevel="0" r="86">
      <c r="A86" s="65"/>
      <c r="B86" s="66" t="s">
        <v>98</v>
      </c>
      <c r="C86" s="22" t="n">
        <v>1</v>
      </c>
      <c r="D86" s="21" t="n">
        <v>2</v>
      </c>
      <c r="E86" s="67" t="n">
        <f aca="false">C86*D86</f>
        <v>2</v>
      </c>
      <c r="F86" s="21" t="n">
        <f aca="false">E86/12</f>
        <v>0.166666666666667</v>
      </c>
    </row>
    <row collapsed="false" customFormat="false" customHeight="true" hidden="false" ht="14" outlineLevel="0" r="87">
      <c r="A87" s="65" t="s">
        <v>99</v>
      </c>
      <c r="B87" s="66" t="s">
        <v>100</v>
      </c>
      <c r="D87" s="21" t="n">
        <v>0</v>
      </c>
      <c r="E87" s="67" t="n">
        <f aca="false">C87*D87</f>
        <v>0</v>
      </c>
      <c r="F87" s="21" t="n">
        <f aca="false">E87/12</f>
        <v>0</v>
      </c>
    </row>
    <row collapsed="false" customFormat="false" customHeight="true" hidden="false" ht="14" outlineLevel="0" r="88">
      <c r="A88" s="65"/>
      <c r="B88" s="66" t="s">
        <v>101</v>
      </c>
      <c r="C88" s="22" t="n">
        <v>1</v>
      </c>
      <c r="D88" s="21" t="n">
        <v>3</v>
      </c>
      <c r="E88" s="67" t="n">
        <f aca="false">C88*D88</f>
        <v>3</v>
      </c>
      <c r="F88" s="21" t="n">
        <f aca="false">E88/12</f>
        <v>0.25</v>
      </c>
    </row>
    <row collapsed="false" customFormat="false" customHeight="true" hidden="false" ht="14" outlineLevel="0" r="89">
      <c r="A89" s="65"/>
      <c r="B89" s="66" t="s">
        <v>102</v>
      </c>
      <c r="C89" s="22" t="n">
        <v>2</v>
      </c>
      <c r="D89" s="21" t="n">
        <v>4</v>
      </c>
      <c r="E89" s="67" t="n">
        <f aca="false">C89*D89</f>
        <v>8</v>
      </c>
      <c r="F89" s="21" t="n">
        <f aca="false">E89/12</f>
        <v>0.666666666666667</v>
      </c>
    </row>
    <row collapsed="false" customFormat="false" customHeight="true" hidden="false" ht="14" outlineLevel="0" r="90">
      <c r="A90" s="65" t="s">
        <v>103</v>
      </c>
      <c r="B90" s="66" t="s">
        <v>104</v>
      </c>
      <c r="C90" s="22" t="n">
        <v>1</v>
      </c>
      <c r="D90" s="21" t="n">
        <v>5</v>
      </c>
      <c r="E90" s="67" t="n">
        <f aca="false">C90*D90</f>
        <v>5</v>
      </c>
      <c r="F90" s="21" t="n">
        <f aca="false">E90/12</f>
        <v>0.416666666666667</v>
      </c>
    </row>
    <row collapsed="false" customFormat="false" customHeight="true" hidden="false" ht="14" outlineLevel="0" r="91">
      <c r="A91" s="65"/>
      <c r="B91" s="66" t="s">
        <v>105</v>
      </c>
      <c r="C91" s="22" t="n">
        <v>1</v>
      </c>
      <c r="D91" s="21" t="n">
        <v>6</v>
      </c>
      <c r="E91" s="67" t="n">
        <f aca="false">C91*D91</f>
        <v>6</v>
      </c>
      <c r="F91" s="21" t="n">
        <f aca="false">E91/12</f>
        <v>0.5</v>
      </c>
    </row>
    <row collapsed="false" customFormat="false" customHeight="true" hidden="false" ht="14" outlineLevel="0" r="92">
      <c r="A92" s="65" t="s">
        <v>106</v>
      </c>
      <c r="B92" s="66" t="s">
        <v>107</v>
      </c>
      <c r="C92" s="22" t="n">
        <v>1</v>
      </c>
      <c r="D92" s="21" t="n">
        <v>7</v>
      </c>
      <c r="E92" s="67" t="n">
        <f aca="false">C92*D92</f>
        <v>7</v>
      </c>
      <c r="F92" s="21" t="n">
        <f aca="false">E92/12</f>
        <v>0.583333333333333</v>
      </c>
    </row>
    <row collapsed="false" customFormat="false" customHeight="true" hidden="false" ht="14" outlineLevel="0" r="93">
      <c r="A93" s="65" t="s">
        <v>108</v>
      </c>
      <c r="B93" s="66" t="s">
        <v>109</v>
      </c>
      <c r="C93" s="22" t="n">
        <v>40</v>
      </c>
      <c r="D93" s="21" t="n">
        <v>8</v>
      </c>
      <c r="E93" s="67" t="n">
        <f aca="false">C93*D93</f>
        <v>320</v>
      </c>
      <c r="F93" s="21" t="n">
        <f aca="false">E93/12</f>
        <v>26.6666666666667</v>
      </c>
    </row>
    <row collapsed="false" customFormat="false" customHeight="true" hidden="false" ht="14" outlineLevel="0" r="94">
      <c r="A94" s="65"/>
      <c r="B94" s="66" t="s">
        <v>110</v>
      </c>
      <c r="C94" s="22" t="n">
        <v>52</v>
      </c>
      <c r="D94" s="21" t="n">
        <v>9</v>
      </c>
      <c r="E94" s="67" t="n">
        <f aca="false">C94*D94</f>
        <v>468</v>
      </c>
      <c r="F94" s="21" t="n">
        <f aca="false">E94/12</f>
        <v>39</v>
      </c>
    </row>
    <row collapsed="false" customFormat="false" customHeight="true" hidden="false" ht="14" outlineLevel="0" r="95">
      <c r="A95" s="65"/>
      <c r="B95" s="66" t="s">
        <v>111</v>
      </c>
      <c r="C95" s="22" t="n">
        <v>39</v>
      </c>
      <c r="D95" s="21" t="n">
        <v>10</v>
      </c>
      <c r="E95" s="67" t="n">
        <f aca="false">C95*D95</f>
        <v>390</v>
      </c>
      <c r="F95" s="21" t="n">
        <f aca="false">E95/12</f>
        <v>32.5</v>
      </c>
    </row>
    <row collapsed="false" customFormat="false" customHeight="true" hidden="false" ht="14" outlineLevel="0" r="96">
      <c r="A96" s="65" t="s">
        <v>112</v>
      </c>
      <c r="B96" s="66" t="s">
        <v>113</v>
      </c>
      <c r="C96" s="22" t="n">
        <v>12</v>
      </c>
      <c r="D96" s="21" t="n">
        <v>11</v>
      </c>
      <c r="E96" s="67" t="n">
        <f aca="false">C96*D96</f>
        <v>132</v>
      </c>
      <c r="F96" s="21" t="n">
        <f aca="false">E96/12</f>
        <v>11</v>
      </c>
    </row>
    <row collapsed="false" customFormat="false" customHeight="true" hidden="false" ht="14" outlineLevel="0" r="97">
      <c r="A97" s="65"/>
      <c r="B97" s="66"/>
      <c r="E97" s="67"/>
    </row>
    <row collapsed="false" customFormat="true" customHeight="true" hidden="false" ht="23" outlineLevel="0" r="98" s="12">
      <c r="A98" s="68" t="s">
        <v>114</v>
      </c>
      <c r="B98" s="68"/>
      <c r="C98" s="68"/>
      <c r="D98" s="68"/>
      <c r="E98" s="68"/>
      <c r="F98" s="68"/>
      <c r="G98" s="2"/>
    </row>
    <row collapsed="false" customFormat="true" customHeight="true" hidden="false" ht="14" outlineLevel="0" r="99" s="25">
      <c r="A99" s="69"/>
      <c r="B99" s="70" t="s">
        <v>6</v>
      </c>
      <c r="C99" s="71"/>
      <c r="D99" s="72"/>
      <c r="E99" s="72" t="n">
        <f aca="false">SUM(E100:E113)</f>
        <v>956</v>
      </c>
      <c r="F99" s="72" t="n">
        <f aca="false">SUM(F100:F113)</f>
        <v>79.6666666666667</v>
      </c>
      <c r="G99" s="2"/>
    </row>
    <row collapsed="false" customFormat="false" customHeight="true" hidden="false" ht="14" outlineLevel="0" r="100">
      <c r="A100" s="73" t="s">
        <v>115</v>
      </c>
      <c r="B100" s="74" t="s">
        <v>116</v>
      </c>
      <c r="C100" s="22" t="n">
        <v>52</v>
      </c>
      <c r="D100" s="21" t="n">
        <v>1</v>
      </c>
      <c r="E100" s="75" t="n">
        <f aca="false">C100*D100</f>
        <v>52</v>
      </c>
      <c r="F100" s="21" t="n">
        <f aca="false">E100/12</f>
        <v>4.33333333333333</v>
      </c>
    </row>
    <row collapsed="false" customFormat="false" customHeight="true" hidden="false" ht="14" outlineLevel="0" r="101">
      <c r="A101" s="73"/>
      <c r="B101" s="74" t="s">
        <v>117</v>
      </c>
      <c r="C101" s="22" t="n">
        <v>52</v>
      </c>
      <c r="D101" s="21" t="n">
        <v>2</v>
      </c>
      <c r="E101" s="75" t="n">
        <f aca="false">C101*D101</f>
        <v>104</v>
      </c>
      <c r="F101" s="21" t="n">
        <f aca="false">E101/12</f>
        <v>8.66666666666667</v>
      </c>
    </row>
    <row collapsed="false" customFormat="false" customHeight="true" hidden="false" ht="14" outlineLevel="0" r="102">
      <c r="A102" s="73" t="s">
        <v>118</v>
      </c>
      <c r="B102" s="74" t="s">
        <v>119</v>
      </c>
      <c r="C102" s="22" t="n">
        <v>1</v>
      </c>
      <c r="D102" s="21" t="n">
        <v>3</v>
      </c>
      <c r="E102" s="75" t="n">
        <f aca="false">C102*D102</f>
        <v>3</v>
      </c>
      <c r="F102" s="21" t="n">
        <f aca="false">E102/12</f>
        <v>0.25</v>
      </c>
    </row>
    <row collapsed="false" customFormat="false" customHeight="true" hidden="false" ht="14" outlineLevel="0" r="103">
      <c r="A103" s="73"/>
      <c r="B103" s="74" t="s">
        <v>120</v>
      </c>
      <c r="C103" s="22" t="n">
        <v>1</v>
      </c>
      <c r="D103" s="21" t="n">
        <v>4</v>
      </c>
      <c r="E103" s="75" t="n">
        <f aca="false">C103*D103</f>
        <v>4</v>
      </c>
      <c r="F103" s="21" t="n">
        <f aca="false">E103/12</f>
        <v>0.333333333333333</v>
      </c>
    </row>
    <row collapsed="false" customFormat="false" customHeight="true" hidden="false" ht="14" outlineLevel="0" r="104">
      <c r="A104" s="73"/>
      <c r="B104" s="74" t="s">
        <v>121</v>
      </c>
      <c r="C104" s="22" t="n">
        <v>1</v>
      </c>
      <c r="D104" s="21" t="n">
        <v>5</v>
      </c>
      <c r="E104" s="75" t="n">
        <f aca="false">C104*D104</f>
        <v>5</v>
      </c>
      <c r="F104" s="21" t="n">
        <f aca="false">E104/12</f>
        <v>0.416666666666667</v>
      </c>
    </row>
    <row collapsed="false" customFormat="false" customHeight="true" hidden="false" ht="14" outlineLevel="0" r="105">
      <c r="A105" s="73" t="s">
        <v>122</v>
      </c>
      <c r="B105" s="74" t="s">
        <v>123</v>
      </c>
      <c r="C105" s="22" t="n">
        <v>1</v>
      </c>
      <c r="D105" s="21" t="n">
        <v>6</v>
      </c>
      <c r="E105" s="75" t="n">
        <f aca="false">C105*D105</f>
        <v>6</v>
      </c>
      <c r="F105" s="21" t="n">
        <f aca="false">E105/12</f>
        <v>0.5</v>
      </c>
    </row>
    <row collapsed="false" customFormat="false" customHeight="true" hidden="false" ht="14" outlineLevel="0" r="106">
      <c r="A106" s="73"/>
      <c r="B106" s="74" t="s">
        <v>124</v>
      </c>
      <c r="C106" s="22" t="n">
        <v>1</v>
      </c>
      <c r="D106" s="21" t="n">
        <v>7</v>
      </c>
      <c r="E106" s="75" t="n">
        <f aca="false">C106*D106</f>
        <v>7</v>
      </c>
      <c r="F106" s="21" t="n">
        <f aca="false">E106/12</f>
        <v>0.583333333333333</v>
      </c>
    </row>
    <row collapsed="false" customFormat="false" customHeight="true" hidden="false" ht="14" outlineLevel="0" r="107">
      <c r="A107" s="73"/>
      <c r="B107" s="74" t="s">
        <v>125</v>
      </c>
      <c r="C107" s="22" t="n">
        <v>1</v>
      </c>
      <c r="D107" s="21" t="n">
        <v>8</v>
      </c>
      <c r="E107" s="75" t="n">
        <f aca="false">C107*D107</f>
        <v>8</v>
      </c>
      <c r="F107" s="21" t="n">
        <f aca="false">E107/12</f>
        <v>0.666666666666667</v>
      </c>
    </row>
    <row collapsed="false" customFormat="false" customHeight="true" hidden="false" ht="14" outlineLevel="0" r="108">
      <c r="A108" s="73"/>
      <c r="B108" s="74" t="s">
        <v>126</v>
      </c>
      <c r="C108" s="22" t="n">
        <v>1</v>
      </c>
      <c r="D108" s="21" t="n">
        <v>9</v>
      </c>
      <c r="E108" s="75" t="n">
        <f aca="false">C108*D108</f>
        <v>9</v>
      </c>
      <c r="F108" s="21" t="n">
        <f aca="false">E108/12</f>
        <v>0.75</v>
      </c>
    </row>
    <row collapsed="false" customFormat="false" customHeight="true" hidden="false" ht="14" outlineLevel="0" r="109">
      <c r="A109" s="73" t="s">
        <v>127</v>
      </c>
      <c r="B109" s="74" t="s">
        <v>128</v>
      </c>
      <c r="C109" s="22" t="n">
        <v>1</v>
      </c>
      <c r="D109" s="21" t="n">
        <v>10</v>
      </c>
      <c r="E109" s="75" t="n">
        <f aca="false">C109*D109</f>
        <v>10</v>
      </c>
      <c r="F109" s="21" t="n">
        <f aca="false">E109/12</f>
        <v>0.833333333333333</v>
      </c>
    </row>
    <row collapsed="false" customFormat="false" customHeight="true" hidden="false" ht="14" outlineLevel="0" r="110">
      <c r="A110" s="73"/>
      <c r="B110" s="74" t="s">
        <v>129</v>
      </c>
      <c r="C110" s="22" t="n">
        <v>2</v>
      </c>
      <c r="D110" s="21" t="n">
        <v>11</v>
      </c>
      <c r="E110" s="75" t="n">
        <f aca="false">C110*D110</f>
        <v>22</v>
      </c>
      <c r="F110" s="21" t="n">
        <f aca="false">E110/12</f>
        <v>1.83333333333333</v>
      </c>
    </row>
    <row collapsed="false" customFormat="false" customHeight="true" hidden="false" ht="14" outlineLevel="0" r="111">
      <c r="A111" s="73" t="s">
        <v>130</v>
      </c>
      <c r="B111" s="74" t="s">
        <v>131</v>
      </c>
      <c r="C111" s="22" t="n">
        <v>3</v>
      </c>
      <c r="D111" s="21" t="n">
        <v>12</v>
      </c>
      <c r="E111" s="75" t="n">
        <f aca="false">C111*D111</f>
        <v>36</v>
      </c>
      <c r="F111" s="21" t="n">
        <f aca="false">E111/12</f>
        <v>3</v>
      </c>
    </row>
    <row collapsed="false" customFormat="false" customHeight="true" hidden="false" ht="14" outlineLevel="0" r="112">
      <c r="A112" s="73" t="s">
        <v>132</v>
      </c>
      <c r="B112" s="74" t="s">
        <v>133</v>
      </c>
      <c r="C112" s="22" t="n">
        <v>52</v>
      </c>
      <c r="D112" s="21" t="n">
        <v>13</v>
      </c>
      <c r="E112" s="75" t="n">
        <f aca="false">C112*D112</f>
        <v>676</v>
      </c>
      <c r="F112" s="21" t="n">
        <f aca="false">E112/12</f>
        <v>56.3333333333333</v>
      </c>
    </row>
    <row collapsed="false" customFormat="false" customHeight="true" hidden="false" ht="14" outlineLevel="0" r="113">
      <c r="A113" s="73"/>
      <c r="B113" s="74" t="s">
        <v>134</v>
      </c>
      <c r="C113" s="22" t="n">
        <v>1</v>
      </c>
      <c r="D113" s="21" t="n">
        <v>14</v>
      </c>
      <c r="E113" s="75" t="n">
        <f aca="false">C113*D113</f>
        <v>14</v>
      </c>
      <c r="F113" s="21" t="n">
        <f aca="false">E113/12</f>
        <v>1.16666666666667</v>
      </c>
    </row>
    <row collapsed="false" customFormat="false" customHeight="true" hidden="false" ht="14" outlineLevel="0" r="114">
      <c r="A114" s="73"/>
      <c r="B114" s="74"/>
      <c r="E114" s="75"/>
    </row>
    <row collapsed="false" customFormat="true" customHeight="true" hidden="false" ht="23" outlineLevel="0" r="115" s="12">
      <c r="A115" s="76" t="s">
        <v>135</v>
      </c>
      <c r="B115" s="76"/>
      <c r="C115" s="76"/>
      <c r="D115" s="76"/>
      <c r="E115" s="76"/>
      <c r="F115" s="76"/>
      <c r="G115" s="2"/>
    </row>
    <row collapsed="false" customFormat="true" customHeight="true" hidden="false" ht="14" outlineLevel="0" r="116" s="25">
      <c r="A116" s="77"/>
      <c r="B116" s="78" t="s">
        <v>6</v>
      </c>
      <c r="C116" s="79"/>
      <c r="D116" s="80"/>
      <c r="E116" s="80" t="n">
        <f aca="false">SUM(E117:E128)</f>
        <v>1163</v>
      </c>
      <c r="F116" s="80" t="n">
        <f aca="false">SUM(F117:F128)</f>
        <v>96.9166666666667</v>
      </c>
      <c r="G116" s="2"/>
    </row>
    <row collapsed="false" customFormat="false" customHeight="true" hidden="false" ht="14" outlineLevel="0" r="117">
      <c r="A117" s="81" t="s">
        <v>136</v>
      </c>
      <c r="B117" s="82" t="s">
        <v>137</v>
      </c>
      <c r="C117" s="22" t="n">
        <v>12</v>
      </c>
      <c r="D117" s="21" t="n">
        <v>1</v>
      </c>
      <c r="E117" s="83" t="n">
        <f aca="false">C117*D117</f>
        <v>12</v>
      </c>
      <c r="F117" s="21" t="n">
        <f aca="false">E117/12</f>
        <v>1</v>
      </c>
    </row>
    <row collapsed="false" customFormat="false" customHeight="true" hidden="false" ht="14" outlineLevel="0" r="118">
      <c r="A118" s="81"/>
      <c r="B118" s="82" t="s">
        <v>138</v>
      </c>
      <c r="C118" s="22" t="n">
        <v>12</v>
      </c>
      <c r="D118" s="21" t="n">
        <v>2</v>
      </c>
      <c r="E118" s="83" t="n">
        <f aca="false">C118*D118</f>
        <v>24</v>
      </c>
      <c r="F118" s="21" t="n">
        <f aca="false">E118/12</f>
        <v>2</v>
      </c>
    </row>
    <row collapsed="false" customFormat="false" customHeight="true" hidden="false" ht="14" outlineLevel="0" r="119">
      <c r="A119" s="81"/>
      <c r="B119" s="82" t="s">
        <v>139</v>
      </c>
      <c r="C119" s="22" t="n">
        <v>12</v>
      </c>
      <c r="D119" s="21" t="n">
        <v>3</v>
      </c>
      <c r="E119" s="83" t="n">
        <f aca="false">C119*D119</f>
        <v>36</v>
      </c>
      <c r="F119" s="21" t="n">
        <f aca="false">E119/12</f>
        <v>3</v>
      </c>
    </row>
    <row collapsed="false" customFormat="false" customHeight="true" hidden="false" ht="14" outlineLevel="0" r="120">
      <c r="A120" s="81"/>
      <c r="B120" s="82" t="s">
        <v>140</v>
      </c>
      <c r="C120" s="22" t="n">
        <v>1</v>
      </c>
      <c r="D120" s="21" t="n">
        <v>4</v>
      </c>
      <c r="E120" s="83" t="n">
        <f aca="false">C120*D120</f>
        <v>4</v>
      </c>
      <c r="F120" s="21" t="n">
        <f aca="false">E120/12</f>
        <v>0.333333333333333</v>
      </c>
    </row>
    <row collapsed="false" customFormat="false" customHeight="true" hidden="false" ht="14" outlineLevel="0" r="121">
      <c r="A121" s="81"/>
      <c r="B121" s="82" t="s">
        <v>141</v>
      </c>
      <c r="C121" s="22" t="n">
        <v>12</v>
      </c>
      <c r="D121" s="21" t="n">
        <v>5</v>
      </c>
      <c r="E121" s="83" t="n">
        <f aca="false">C121*D121</f>
        <v>60</v>
      </c>
      <c r="F121" s="21" t="n">
        <f aca="false">E121/12</f>
        <v>5</v>
      </c>
    </row>
    <row collapsed="false" customFormat="false" customHeight="true" hidden="false" ht="14" outlineLevel="0" r="122">
      <c r="A122" s="81" t="s">
        <v>142</v>
      </c>
      <c r="B122" s="82" t="s">
        <v>143</v>
      </c>
      <c r="C122" s="22" t="n">
        <v>12</v>
      </c>
      <c r="D122" s="21" t="n">
        <v>6</v>
      </c>
      <c r="E122" s="83" t="n">
        <f aca="false">C122*D122</f>
        <v>72</v>
      </c>
      <c r="F122" s="21" t="n">
        <f aca="false">E122/12</f>
        <v>6</v>
      </c>
    </row>
    <row collapsed="false" customFormat="false" customHeight="true" hidden="false" ht="14" outlineLevel="0" r="123">
      <c r="A123" s="81"/>
      <c r="B123" s="82" t="s">
        <v>144</v>
      </c>
      <c r="C123" s="22" t="n">
        <v>12</v>
      </c>
      <c r="D123" s="21" t="n">
        <v>7</v>
      </c>
      <c r="E123" s="83" t="n">
        <f aca="false">C123*D123</f>
        <v>84</v>
      </c>
      <c r="F123" s="21" t="n">
        <f aca="false">E123/12</f>
        <v>7</v>
      </c>
    </row>
    <row collapsed="false" customFormat="false" customHeight="true" hidden="false" ht="14" outlineLevel="0" r="124">
      <c r="A124" s="81"/>
      <c r="B124" s="82" t="s">
        <v>145</v>
      </c>
      <c r="C124" s="22" t="n">
        <v>12</v>
      </c>
      <c r="D124" s="21" t="n">
        <v>8</v>
      </c>
      <c r="E124" s="83" t="n">
        <f aca="false">C124*D124</f>
        <v>96</v>
      </c>
      <c r="F124" s="21" t="n">
        <f aca="false">E124/12</f>
        <v>8</v>
      </c>
    </row>
    <row collapsed="false" customFormat="false" customHeight="true" hidden="false" ht="14" outlineLevel="0" r="125">
      <c r="A125" s="81"/>
      <c r="B125" s="82" t="s">
        <v>146</v>
      </c>
      <c r="C125" s="22" t="n">
        <v>12</v>
      </c>
      <c r="D125" s="21" t="n">
        <v>9</v>
      </c>
      <c r="E125" s="83" t="n">
        <f aca="false">C125*D125</f>
        <v>108</v>
      </c>
      <c r="F125" s="21" t="n">
        <f aca="false">E125/12</f>
        <v>9</v>
      </c>
    </row>
    <row collapsed="false" customFormat="false" customHeight="true" hidden="false" ht="14" outlineLevel="0" r="126">
      <c r="A126" s="81"/>
      <c r="B126" s="82" t="s">
        <v>147</v>
      </c>
      <c r="C126" s="22" t="n">
        <v>52</v>
      </c>
      <c r="D126" s="21" t="n">
        <v>10</v>
      </c>
      <c r="E126" s="83" t="n">
        <f aca="false">C126*D126</f>
        <v>520</v>
      </c>
      <c r="F126" s="21" t="n">
        <f aca="false">E126/12</f>
        <v>43.3333333333333</v>
      </c>
    </row>
    <row collapsed="false" customFormat="false" customHeight="true" hidden="false" ht="14" outlineLevel="0" r="127">
      <c r="A127" s="81" t="s">
        <v>148</v>
      </c>
      <c r="B127" s="82" t="s">
        <v>149</v>
      </c>
      <c r="C127" s="22" t="n">
        <v>9</v>
      </c>
      <c r="D127" s="21" t="n">
        <v>11</v>
      </c>
      <c r="E127" s="83" t="n">
        <f aca="false">C127*D127</f>
        <v>99</v>
      </c>
      <c r="F127" s="21" t="n">
        <f aca="false">E127/12</f>
        <v>8.25</v>
      </c>
    </row>
    <row collapsed="false" customFormat="false" customHeight="true" hidden="false" ht="14" outlineLevel="0" r="128">
      <c r="A128" s="81" t="s">
        <v>150</v>
      </c>
      <c r="B128" s="82" t="s">
        <v>151</v>
      </c>
      <c r="C128" s="22" t="n">
        <v>4</v>
      </c>
      <c r="D128" s="21" t="n">
        <v>12</v>
      </c>
      <c r="E128" s="83" t="n">
        <f aca="false">C128*D128</f>
        <v>48</v>
      </c>
      <c r="F128" s="21" t="n">
        <f aca="false">E128/12</f>
        <v>4</v>
      </c>
    </row>
    <row collapsed="false" customFormat="false" customHeight="true" hidden="false" ht="14" outlineLevel="0" r="129">
      <c r="A129" s="81"/>
      <c r="B129" s="82"/>
      <c r="E129" s="83"/>
    </row>
    <row collapsed="false" customFormat="true" customHeight="true" hidden="false" ht="23" outlineLevel="0" r="130" s="12">
      <c r="A130" s="84" t="s">
        <v>152</v>
      </c>
      <c r="B130" s="84"/>
      <c r="C130" s="84"/>
      <c r="D130" s="84"/>
      <c r="E130" s="84"/>
      <c r="F130" s="84"/>
      <c r="G130" s="2"/>
    </row>
    <row collapsed="false" customFormat="true" customHeight="true" hidden="false" ht="14" outlineLevel="0" r="131" s="25">
      <c r="A131" s="85"/>
      <c r="B131" s="86" t="s">
        <v>6</v>
      </c>
      <c r="C131" s="87"/>
      <c r="D131" s="88"/>
      <c r="E131" s="88" t="n">
        <f aca="false">SUM(E132:E155)</f>
        <v>1578</v>
      </c>
      <c r="F131" s="88" t="n">
        <f aca="false">SUM(F132:F155)</f>
        <v>131.5</v>
      </c>
      <c r="G131" s="2"/>
    </row>
    <row collapsed="false" customFormat="false" customHeight="true" hidden="false" ht="14" outlineLevel="0" r="132">
      <c r="A132" s="89" t="s">
        <v>153</v>
      </c>
      <c r="B132" s="90" t="s">
        <v>154</v>
      </c>
      <c r="C132" s="22" t="n">
        <v>12</v>
      </c>
      <c r="D132" s="21" t="n">
        <v>1</v>
      </c>
      <c r="E132" s="91" t="n">
        <f aca="false">C132*D132</f>
        <v>12</v>
      </c>
      <c r="F132" s="21" t="n">
        <f aca="false">E132/12</f>
        <v>1</v>
      </c>
    </row>
    <row collapsed="false" customFormat="false" customHeight="true" hidden="false" ht="14" outlineLevel="0" r="133">
      <c r="A133" s="89"/>
      <c r="B133" s="90" t="s">
        <v>155</v>
      </c>
      <c r="C133" s="22" t="n">
        <v>2</v>
      </c>
      <c r="D133" s="21" t="n">
        <v>2</v>
      </c>
      <c r="E133" s="91" t="n">
        <f aca="false">C133*D133</f>
        <v>4</v>
      </c>
      <c r="F133" s="21" t="n">
        <f aca="false">E133/12</f>
        <v>0.333333333333333</v>
      </c>
    </row>
    <row collapsed="false" customFormat="false" customHeight="true" hidden="false" ht="14" outlineLevel="0" r="134">
      <c r="A134" s="89"/>
      <c r="B134" s="90" t="s">
        <v>156</v>
      </c>
      <c r="C134" s="22" t="n">
        <v>3</v>
      </c>
      <c r="D134" s="21" t="n">
        <v>3</v>
      </c>
      <c r="E134" s="91" t="n">
        <f aca="false">C134*D134</f>
        <v>9</v>
      </c>
      <c r="F134" s="21" t="n">
        <f aca="false">E134/12</f>
        <v>0.75</v>
      </c>
    </row>
    <row collapsed="false" customFormat="false" customHeight="true" hidden="false" ht="14" outlineLevel="0" r="135">
      <c r="A135" s="89"/>
      <c r="B135" s="90" t="s">
        <v>157</v>
      </c>
      <c r="C135" s="22" t="n">
        <v>2</v>
      </c>
      <c r="D135" s="21" t="n">
        <v>4</v>
      </c>
      <c r="E135" s="91" t="n">
        <f aca="false">C135*D135</f>
        <v>8</v>
      </c>
      <c r="F135" s="21" t="n">
        <f aca="false">E135/12</f>
        <v>0.666666666666667</v>
      </c>
    </row>
    <row collapsed="false" customFormat="false" customHeight="true" hidden="false" ht="14" outlineLevel="0" r="136">
      <c r="A136" s="89"/>
      <c r="B136" s="90"/>
      <c r="E136" s="91" t="n">
        <f aca="false">C136*D136</f>
        <v>0</v>
      </c>
      <c r="F136" s="21" t="n">
        <f aca="false">E136/12</f>
        <v>0</v>
      </c>
    </row>
    <row collapsed="false" customFormat="false" customHeight="true" hidden="false" ht="14" outlineLevel="0" r="137">
      <c r="A137" s="89"/>
      <c r="B137" s="90"/>
      <c r="E137" s="91" t="n">
        <f aca="false">C137*D137</f>
        <v>0</v>
      </c>
      <c r="F137" s="21" t="n">
        <f aca="false">E137/12</f>
        <v>0</v>
      </c>
    </row>
    <row collapsed="false" customFormat="false" customHeight="true" hidden="false" ht="14" outlineLevel="0" r="138">
      <c r="A138" s="89" t="s">
        <v>158</v>
      </c>
      <c r="B138" s="90" t="s">
        <v>159</v>
      </c>
      <c r="C138" s="22" t="n">
        <v>52</v>
      </c>
      <c r="D138" s="21" t="n">
        <v>5</v>
      </c>
      <c r="E138" s="91" t="n">
        <f aca="false">C138*D138</f>
        <v>260</v>
      </c>
      <c r="F138" s="21" t="n">
        <f aca="false">E138/12</f>
        <v>21.6666666666667</v>
      </c>
    </row>
    <row collapsed="false" customFormat="false" customHeight="true" hidden="false" ht="14" outlineLevel="0" r="139">
      <c r="A139" s="89" t="s">
        <v>160</v>
      </c>
      <c r="B139" s="90" t="s">
        <v>161</v>
      </c>
      <c r="C139" s="22" t="n">
        <v>12</v>
      </c>
      <c r="D139" s="21" t="n">
        <v>6</v>
      </c>
      <c r="E139" s="91" t="n">
        <f aca="false">C139*D139</f>
        <v>72</v>
      </c>
      <c r="F139" s="21" t="n">
        <f aca="false">E139/12</f>
        <v>6</v>
      </c>
    </row>
    <row collapsed="false" customFormat="false" customHeight="true" hidden="false" ht="14" outlineLevel="0" r="140">
      <c r="A140" s="89" t="s">
        <v>162</v>
      </c>
      <c r="B140" s="90" t="s">
        <v>163</v>
      </c>
      <c r="C140" s="22" t="n">
        <v>3</v>
      </c>
      <c r="D140" s="21" t="n">
        <v>7</v>
      </c>
      <c r="E140" s="91" t="n">
        <f aca="false">C140*D140</f>
        <v>21</v>
      </c>
      <c r="F140" s="21" t="n">
        <f aca="false">E140/12</f>
        <v>1.75</v>
      </c>
    </row>
    <row collapsed="false" customFormat="false" customHeight="true" hidden="false" ht="14" outlineLevel="0" r="141">
      <c r="A141" s="89"/>
      <c r="B141" s="90" t="s">
        <v>164</v>
      </c>
      <c r="C141" s="22" t="n">
        <v>1</v>
      </c>
      <c r="D141" s="21" t="n">
        <v>8</v>
      </c>
      <c r="E141" s="91" t="n">
        <f aca="false">C141*D141</f>
        <v>8</v>
      </c>
      <c r="F141" s="21" t="n">
        <f aca="false">E141/12</f>
        <v>0.666666666666667</v>
      </c>
    </row>
    <row collapsed="false" customFormat="false" customHeight="true" hidden="false" ht="14" outlineLevel="0" r="142">
      <c r="A142" s="89"/>
      <c r="B142" s="90" t="s">
        <v>165</v>
      </c>
      <c r="C142" s="22" t="n">
        <v>1</v>
      </c>
      <c r="D142" s="21" t="n">
        <v>9</v>
      </c>
      <c r="E142" s="91" t="n">
        <f aca="false">C142*D142</f>
        <v>9</v>
      </c>
      <c r="F142" s="21" t="n">
        <f aca="false">E142/12</f>
        <v>0.75</v>
      </c>
    </row>
    <row collapsed="false" customFormat="false" customHeight="true" hidden="false" ht="14" outlineLevel="0" r="143">
      <c r="A143" s="89" t="s">
        <v>166</v>
      </c>
      <c r="B143" s="90" t="s">
        <v>167</v>
      </c>
      <c r="C143" s="22" t="n">
        <v>12</v>
      </c>
      <c r="D143" s="21" t="n">
        <v>10</v>
      </c>
      <c r="E143" s="91" t="n">
        <f aca="false">C143*D143</f>
        <v>120</v>
      </c>
      <c r="F143" s="21" t="n">
        <f aca="false">E143/12</f>
        <v>10</v>
      </c>
    </row>
    <row collapsed="false" customFormat="false" customHeight="true" hidden="false" ht="14" outlineLevel="0" r="144">
      <c r="A144" s="89"/>
      <c r="B144" s="90" t="s">
        <v>168</v>
      </c>
      <c r="C144" s="22" t="n">
        <v>1</v>
      </c>
      <c r="D144" s="21" t="n">
        <v>11</v>
      </c>
      <c r="E144" s="91" t="n">
        <f aca="false">C144*D144</f>
        <v>11</v>
      </c>
      <c r="F144" s="21" t="n">
        <f aca="false">E144/12</f>
        <v>0.916666666666667</v>
      </c>
    </row>
    <row collapsed="false" customFormat="false" customHeight="true" hidden="false" ht="14" outlineLevel="0" r="145">
      <c r="A145" s="89"/>
      <c r="B145" s="90" t="s">
        <v>169</v>
      </c>
      <c r="C145" s="22" t="n">
        <v>1</v>
      </c>
      <c r="D145" s="21" t="n">
        <v>12</v>
      </c>
      <c r="E145" s="91" t="n">
        <f aca="false">C145*D145</f>
        <v>12</v>
      </c>
      <c r="F145" s="21" t="n">
        <f aca="false">E145/12</f>
        <v>1</v>
      </c>
    </row>
    <row collapsed="false" customFormat="false" customHeight="true" hidden="false" ht="14" outlineLevel="0" r="146">
      <c r="A146" s="89"/>
      <c r="B146" s="90" t="s">
        <v>170</v>
      </c>
      <c r="C146" s="22" t="n">
        <v>1</v>
      </c>
      <c r="D146" s="21" t="n">
        <v>13</v>
      </c>
      <c r="E146" s="91" t="n">
        <f aca="false">C146*D146</f>
        <v>13</v>
      </c>
      <c r="F146" s="21" t="n">
        <f aca="false">E146/12</f>
        <v>1.08333333333333</v>
      </c>
    </row>
    <row collapsed="false" customFormat="false" customHeight="true" hidden="false" ht="14" outlineLevel="0" r="147">
      <c r="A147" s="89" t="s">
        <v>171</v>
      </c>
      <c r="B147" s="90" t="s">
        <v>172</v>
      </c>
      <c r="C147" s="22" t="n">
        <v>1</v>
      </c>
      <c r="D147" s="21" t="n">
        <v>14</v>
      </c>
      <c r="E147" s="91" t="n">
        <f aca="false">C147*D147</f>
        <v>14</v>
      </c>
      <c r="F147" s="21" t="n">
        <f aca="false">E147/12</f>
        <v>1.16666666666667</v>
      </c>
    </row>
    <row collapsed="false" customFormat="false" customHeight="true" hidden="false" ht="14" outlineLevel="0" r="148">
      <c r="A148" s="89"/>
      <c r="B148" s="90" t="s">
        <v>173</v>
      </c>
      <c r="C148" s="22" t="n">
        <v>39</v>
      </c>
      <c r="D148" s="21" t="n">
        <v>15</v>
      </c>
      <c r="E148" s="91" t="n">
        <f aca="false">C148*D148</f>
        <v>585</v>
      </c>
      <c r="F148" s="21" t="n">
        <f aca="false">E148/12</f>
        <v>48.75</v>
      </c>
    </row>
    <row collapsed="false" customFormat="false" customHeight="true" hidden="false" ht="14" outlineLevel="0" r="149">
      <c r="A149" s="89"/>
      <c r="B149" s="90" t="s">
        <v>174</v>
      </c>
      <c r="C149" s="22" t="n">
        <v>1</v>
      </c>
      <c r="D149" s="21" t="n">
        <v>16</v>
      </c>
      <c r="E149" s="91" t="n">
        <f aca="false">C149*D149</f>
        <v>16</v>
      </c>
      <c r="F149" s="21" t="n">
        <f aca="false">E149/12</f>
        <v>1.33333333333333</v>
      </c>
    </row>
    <row collapsed="false" customFormat="false" customHeight="true" hidden="false" ht="14" outlineLevel="0" r="150">
      <c r="A150" s="89"/>
      <c r="B150" s="90" t="s">
        <v>175</v>
      </c>
      <c r="C150" s="22" t="n">
        <v>1</v>
      </c>
      <c r="D150" s="21" t="n">
        <v>17</v>
      </c>
      <c r="E150" s="91" t="n">
        <f aca="false">C150*D150</f>
        <v>17</v>
      </c>
      <c r="F150" s="21" t="n">
        <f aca="false">E150/12</f>
        <v>1.41666666666667</v>
      </c>
    </row>
    <row collapsed="false" customFormat="false" customHeight="true" hidden="false" ht="14" outlineLevel="0" r="151">
      <c r="A151" s="89"/>
      <c r="B151" s="90" t="s">
        <v>176</v>
      </c>
      <c r="C151" s="22" t="n">
        <v>1</v>
      </c>
      <c r="D151" s="21" t="n">
        <v>18</v>
      </c>
      <c r="E151" s="91" t="n">
        <f aca="false">C151*D151</f>
        <v>18</v>
      </c>
      <c r="F151" s="21" t="n">
        <f aca="false">E151/12</f>
        <v>1.5</v>
      </c>
    </row>
    <row collapsed="false" customFormat="false" customHeight="true" hidden="false" ht="14" outlineLevel="0" r="152">
      <c r="A152" s="89" t="s">
        <v>177</v>
      </c>
      <c r="B152" s="90" t="s">
        <v>178</v>
      </c>
      <c r="C152" s="22" t="n">
        <v>12</v>
      </c>
      <c r="D152" s="21" t="n">
        <v>19</v>
      </c>
      <c r="E152" s="91" t="n">
        <f aca="false">C152*D152</f>
        <v>228</v>
      </c>
      <c r="F152" s="21" t="n">
        <f aca="false">E152/12</f>
        <v>19</v>
      </c>
    </row>
    <row collapsed="false" customFormat="false" customHeight="true" hidden="false" ht="14" outlineLevel="0" r="153">
      <c r="A153" s="89"/>
      <c r="B153" s="90" t="s">
        <v>179</v>
      </c>
      <c r="C153" s="22" t="n">
        <v>6</v>
      </c>
      <c r="D153" s="21" t="n">
        <v>20</v>
      </c>
      <c r="E153" s="91" t="n">
        <f aca="false">C153*D153</f>
        <v>120</v>
      </c>
      <c r="F153" s="21" t="n">
        <f aca="false">E153/12</f>
        <v>10</v>
      </c>
    </row>
    <row collapsed="false" customFormat="false" customHeight="true" hidden="false" ht="14" outlineLevel="0" r="154">
      <c r="A154" s="89" t="s">
        <v>180</v>
      </c>
      <c r="B154" s="90"/>
      <c r="C154" s="22" t="n">
        <v>1</v>
      </c>
      <c r="D154" s="21" t="n">
        <v>21</v>
      </c>
      <c r="E154" s="91" t="n">
        <f aca="false">C154*D154</f>
        <v>21</v>
      </c>
      <c r="F154" s="21" t="n">
        <f aca="false">E154/12</f>
        <v>1.75</v>
      </c>
    </row>
    <row collapsed="false" customFormat="false" customHeight="true" hidden="false" ht="14" outlineLevel="0" r="155">
      <c r="A155" s="89" t="s">
        <v>181</v>
      </c>
      <c r="B155" s="90"/>
      <c r="E155" s="91" t="n">
        <f aca="false">C155*D155</f>
        <v>0</v>
      </c>
      <c r="F155" s="21" t="n">
        <f aca="false">E155/12</f>
        <v>0</v>
      </c>
    </row>
    <row collapsed="false" customFormat="false" customHeight="true" hidden="false" ht="14" outlineLevel="0" r="156">
      <c r="A156" s="89"/>
      <c r="B156" s="90"/>
      <c r="E156" s="91"/>
    </row>
  </sheetData>
  <mergeCells count="10">
    <mergeCell ref="A1:F1"/>
    <mergeCell ref="A4:F4"/>
    <mergeCell ref="A17:F17"/>
    <mergeCell ref="A35:F35"/>
    <mergeCell ref="A53:F53"/>
    <mergeCell ref="A65:F65"/>
    <mergeCell ref="A83:F83"/>
    <mergeCell ref="A98:F98"/>
    <mergeCell ref="A115:F115"/>
    <mergeCell ref="A130:F130"/>
  </mergeCells>
  <printOptions headings="false" gridLines="false" gridLinesSet="true" horizontalCentered="false" verticalCentered="false"/>
  <pageMargins left="0.55" right="0.35" top="0.606944444444444" bottom="0.606944444444444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2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J13" activeCellId="0" pane="topLeft" sqref="J13"/>
    </sheetView>
  </sheetViews>
  <sheetFormatPr defaultRowHeight="12.2"/>
  <cols>
    <col collapsed="false" hidden="false" max="1" min="1" style="0" width="13.9151785714286"/>
    <col collapsed="false" hidden="false" max="2" min="2" style="0" width="9.8125"/>
    <col collapsed="false" hidden="false" max="3" min="3" style="0" width="3.91964285714286"/>
    <col collapsed="false" hidden="false" max="4" min="4" style="0" width="10.7008928571429"/>
    <col collapsed="false" hidden="false" max="5" min="5" style="0" width="8.45089285714286"/>
    <col collapsed="false" hidden="false" max="8" min="6" style="0" width="2.22767857142857"/>
    <col collapsed="false" hidden="false" max="9" min="9" style="0" width="19.625"/>
    <col collapsed="false" hidden="false" max="10" min="10" style="0" width="10.0803571428571"/>
    <col collapsed="false" hidden="false" max="1025" min="11" style="0" width="8.45089285714286"/>
  </cols>
  <sheetData>
    <row collapsed="false" customFormat="false" customHeight="false" hidden="false" ht="33.8" outlineLevel="0" r="1">
      <c r="A1" s="1" t="s">
        <v>182</v>
      </c>
      <c r="B1" s="1"/>
      <c r="C1" s="1"/>
      <c r="D1" s="1"/>
      <c r="E1" s="1"/>
      <c r="F1" s="1"/>
      <c r="G1" s="1"/>
      <c r="H1" s="1"/>
      <c r="I1" s="1"/>
      <c r="J1" s="1"/>
    </row>
    <row collapsed="false" customFormat="false" customHeight="false" hidden="false" ht="12.2" outlineLevel="0" r="3">
      <c r="D3" s="23" t="s">
        <v>114</v>
      </c>
      <c r="E3" s="92" t="s">
        <v>135</v>
      </c>
      <c r="F3" s="24"/>
      <c r="G3" s="24"/>
    </row>
    <row collapsed="false" customFormat="false" customHeight="false" hidden="false" ht="12.2" outlineLevel="0" r="4">
      <c r="D4" s="93" t="s">
        <v>152</v>
      </c>
      <c r="E4" s="94" t="n">
        <v>50</v>
      </c>
      <c r="F4" s="95"/>
      <c r="G4" s="95"/>
    </row>
    <row collapsed="false" customFormat="false" customHeight="false" hidden="false" ht="12.2" outlineLevel="0" r="5">
      <c r="D5" s="19" t="s">
        <v>183</v>
      </c>
      <c r="E5" s="96" t="n">
        <v>1</v>
      </c>
      <c r="F5" s="95"/>
      <c r="G5" s="95"/>
    </row>
    <row collapsed="false" customFormat="false" customHeight="false" hidden="false" ht="12.2" outlineLevel="0" r="6">
      <c r="D6" s="19" t="s">
        <v>184</v>
      </c>
      <c r="E6" s="96" t="n">
        <v>2</v>
      </c>
      <c r="F6" s="95"/>
      <c r="G6" s="95"/>
    </row>
    <row collapsed="false" customFormat="false" customHeight="false" hidden="false" ht="12.2" outlineLevel="0" r="7">
      <c r="D7" s="19" t="s">
        <v>185</v>
      </c>
      <c r="E7" s="96" t="n">
        <v>3</v>
      </c>
      <c r="F7" s="95"/>
      <c r="G7" s="95"/>
    </row>
    <row collapsed="false" customFormat="false" customHeight="false" hidden="false" ht="12.2" outlineLevel="0" r="8">
      <c r="D8" s="19" t="s">
        <v>186</v>
      </c>
      <c r="E8" s="96" t="n">
        <v>4</v>
      </c>
      <c r="F8" s="95"/>
      <c r="G8" s="95"/>
    </row>
    <row collapsed="false" customFormat="false" customHeight="false" hidden="false" ht="12.2" outlineLevel="0" r="9">
      <c r="D9" s="97" t="s">
        <v>187</v>
      </c>
      <c r="E9" s="98" t="n">
        <v>5</v>
      </c>
      <c r="F9" s="95"/>
      <c r="G9" s="95"/>
    </row>
    <row collapsed="false" customFormat="false" customHeight="false" hidden="false" ht="12.5" outlineLevel="0" r="10">
      <c r="A10" s="23" t="s">
        <v>5</v>
      </c>
      <c r="B10" s="92" t="s">
        <v>19</v>
      </c>
      <c r="D10" s="97" t="s">
        <v>188</v>
      </c>
      <c r="E10" s="98" t="n">
        <v>6</v>
      </c>
      <c r="F10" s="95"/>
      <c r="G10" s="95"/>
      <c r="I10" s="99" t="s">
        <v>22</v>
      </c>
      <c r="J10" s="100" t="s">
        <v>50</v>
      </c>
    </row>
    <row collapsed="false" customFormat="false" customHeight="false" hidden="false" ht="12.2" outlineLevel="0" r="11">
      <c r="A11" s="93" t="s">
        <v>40</v>
      </c>
      <c r="B11" s="94" t="n">
        <v>50</v>
      </c>
      <c r="D11" s="101" t="s">
        <v>189</v>
      </c>
      <c r="E11" s="102" t="n">
        <f aca="false">E4-SUM(E5:E10)</f>
        <v>29</v>
      </c>
      <c r="F11" s="102"/>
      <c r="G11" s="103"/>
      <c r="H11" s="104"/>
      <c r="I11" s="105" t="s">
        <v>69</v>
      </c>
      <c r="J11" s="106" t="n">
        <f aca="false">E11</f>
        <v>29</v>
      </c>
    </row>
    <row collapsed="false" customFormat="false" customHeight="false" hidden="false" ht="12.2" outlineLevel="0" r="12">
      <c r="A12" s="19" t="s">
        <v>61</v>
      </c>
      <c r="B12" s="96" t="n">
        <v>2</v>
      </c>
      <c r="G12" s="105"/>
      <c r="H12" s="105"/>
      <c r="I12" s="105" t="s">
        <v>190</v>
      </c>
      <c r="J12" s="106" t="n">
        <f aca="false">E22</f>
        <v>26</v>
      </c>
    </row>
    <row collapsed="false" customFormat="false" customHeight="false" hidden="false" ht="12.2" outlineLevel="0" r="13">
      <c r="A13" s="97" t="s">
        <v>76</v>
      </c>
      <c r="B13" s="98" t="n">
        <v>3</v>
      </c>
      <c r="D13" s="23" t="s">
        <v>191</v>
      </c>
      <c r="E13" s="92" t="s">
        <v>192</v>
      </c>
      <c r="F13" s="24"/>
      <c r="G13" s="107"/>
      <c r="I13" s="108" t="s">
        <v>112</v>
      </c>
      <c r="J13" s="109" t="n">
        <v>3</v>
      </c>
    </row>
    <row collapsed="false" customFormat="false" customHeight="false" hidden="false" ht="12.2" outlineLevel="0" r="14">
      <c r="A14" s="101" t="s">
        <v>95</v>
      </c>
      <c r="B14" s="102" t="n">
        <f aca="false">B11-SUM(B12:B13)</f>
        <v>45</v>
      </c>
      <c r="C14" s="14"/>
      <c r="D14" s="93" t="s">
        <v>193</v>
      </c>
      <c r="E14" s="94" t="n">
        <f aca="false">B14*1.2</f>
        <v>54</v>
      </c>
      <c r="F14" s="95"/>
      <c r="G14" s="110"/>
      <c r="I14" s="108" t="s">
        <v>194</v>
      </c>
      <c r="J14" s="109" t="n">
        <v>4</v>
      </c>
    </row>
    <row collapsed="false" customFormat="false" customHeight="false" hidden="false" ht="12.2" outlineLevel="0" r="15">
      <c r="D15" s="19" t="s">
        <v>195</v>
      </c>
      <c r="E15" s="96" t="n">
        <v>1</v>
      </c>
      <c r="F15" s="95"/>
      <c r="G15" s="110"/>
      <c r="I15" s="108" t="s">
        <v>196</v>
      </c>
      <c r="J15" s="109" t="n">
        <v>5</v>
      </c>
    </row>
    <row collapsed="false" customFormat="false" customHeight="false" hidden="false" ht="12.2" outlineLevel="0" r="16">
      <c r="D16" s="19" t="s">
        <v>197</v>
      </c>
      <c r="E16" s="96" t="n">
        <v>2</v>
      </c>
      <c r="F16" s="95"/>
      <c r="G16" s="110"/>
      <c r="I16" s="108" t="s">
        <v>198</v>
      </c>
      <c r="J16" s="109" t="n">
        <v>6</v>
      </c>
    </row>
    <row collapsed="false" customFormat="false" customHeight="false" hidden="false" ht="12.2" outlineLevel="0" r="17">
      <c r="D17" s="19" t="s">
        <v>199</v>
      </c>
      <c r="E17" s="96" t="n">
        <v>3</v>
      </c>
      <c r="F17" s="95"/>
      <c r="G17" s="110"/>
      <c r="I17" s="108" t="s">
        <v>200</v>
      </c>
      <c r="J17" s="109" t="n">
        <v>7</v>
      </c>
    </row>
    <row collapsed="false" customFormat="false" customHeight="false" hidden="false" ht="12.2" outlineLevel="0" r="18">
      <c r="D18" s="19" t="s">
        <v>201</v>
      </c>
      <c r="E18" s="96" t="n">
        <v>4</v>
      </c>
      <c r="F18" s="95"/>
      <c r="G18" s="110"/>
      <c r="I18" s="99" t="s">
        <v>202</v>
      </c>
      <c r="J18" s="111" t="n">
        <f aca="false">J11+J12-SUM(J13:J17)</f>
        <v>30</v>
      </c>
    </row>
    <row collapsed="false" customFormat="false" customHeight="false" hidden="false" ht="12.2" outlineLevel="0" r="19">
      <c r="D19" s="19" t="s">
        <v>203</v>
      </c>
      <c r="E19" s="96" t="n">
        <v>5</v>
      </c>
      <c r="F19" s="95"/>
      <c r="G19" s="110"/>
      <c r="J19" s="112"/>
    </row>
    <row collapsed="false" customFormat="false" customHeight="false" hidden="false" ht="12.2" outlineLevel="0" r="20">
      <c r="D20" s="97" t="s">
        <v>204</v>
      </c>
      <c r="E20" s="98" t="n">
        <v>6</v>
      </c>
      <c r="F20" s="95"/>
      <c r="G20" s="110"/>
      <c r="J20" s="112"/>
    </row>
    <row collapsed="false" customFormat="false" customHeight="false" hidden="false" ht="12.2" outlineLevel="0" r="21">
      <c r="D21" s="97" t="s">
        <v>205</v>
      </c>
      <c r="E21" s="98" t="n">
        <v>7</v>
      </c>
      <c r="F21" s="95"/>
      <c r="G21" s="110"/>
      <c r="J21" s="112"/>
    </row>
    <row collapsed="false" customFormat="false" customHeight="false" hidden="false" ht="12.2" outlineLevel="0" r="22">
      <c r="D22" s="101" t="s">
        <v>7</v>
      </c>
      <c r="E22" s="102" t="n">
        <f aca="false">E14-SUM(E15:E21)</f>
        <v>26</v>
      </c>
      <c r="F22" s="102"/>
      <c r="G22" s="102"/>
      <c r="J22" s="112"/>
    </row>
  </sheetData>
  <mergeCells count="1">
    <mergeCell ref="A1:J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landscape" pageOrder="downThenOver" paperSize="9" scale="100" useFirstPageNumber="false" usePrinterDefaults="false" verticalDpi="300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32</TotalTime>
  <Application>LibreOffice/4.1.2.3$MacOSX_x86 LibreOffice_project/40b2d7fde7e8d2d7bc5a449dc65df4d08a7dd38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2013-08-25T09:52:03Z</dcterms:created>
  <dc:creator>Andrea Kubli</dc:creator>
  <cp:lastModifiedBy>Andrea Kubli</cp:lastModifiedBy>
  <cp:lastPrinted>2013-10-06T14:01:27Z</cp:lastPrinted>
  <dcterms:modified xsi:type="dcterms:W3CDTF">2013-10-06T15:17:56Z</dcterms:modified>
  <cp:revision>2</cp:revision>
</cp:coreProperties>
</file>