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1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<sst xmlns="http://schemas.openxmlformats.org/spreadsheetml/2006/main" count="110" uniqueCount="107">
  <si>
    <t>Budget</t>
  </si>
  <si>
    <t>Dept. / Program</t>
  </si>
  <si>
    <t>Hardware</t>
  </si>
  <si>
    <t>Software</t>
  </si>
  <si>
    <t>Copier Lease</t>
  </si>
  <si>
    <t>Materials &amp; supplies</t>
  </si>
  <si>
    <t>Internet / Email</t>
  </si>
  <si>
    <t>Code</t>
  </si>
  <si>
    <t>PC's</t>
  </si>
  <si>
    <t>Laptops</t>
  </si>
  <si>
    <t>Misc</t>
  </si>
  <si>
    <t>TOTAL</t>
  </si>
  <si>
    <t>/Other</t>
  </si>
  <si>
    <t>Copier</t>
  </si>
  <si>
    <t>Clicks</t>
  </si>
  <si>
    <t>Toner/Ink</t>
  </si>
  <si>
    <t>Other</t>
  </si>
  <si>
    <t>Net</t>
  </si>
  <si>
    <t>Email</t>
  </si>
  <si>
    <t>Count</t>
  </si>
  <si>
    <t>1010</t>
  </si>
  <si>
    <t>BOR</t>
  </si>
  <si>
    <t>1165</t>
  </si>
  <si>
    <t>DISTRICT ATTORNEY</t>
  </si>
  <si>
    <t>1170</t>
  </si>
  <si>
    <t>PUBLIC DEFENDER</t>
  </si>
  <si>
    <t>1320</t>
  </si>
  <si>
    <t>AUDITOR</t>
  </si>
  <si>
    <t>Asset Software Maintenance ($275)</t>
  </si>
  <si>
    <t>1325</t>
  </si>
  <si>
    <t>TREASURER</t>
  </si>
  <si>
    <t>1345</t>
  </si>
  <si>
    <t>PURCHASING</t>
  </si>
  <si>
    <t>1355</t>
  </si>
  <si>
    <t>REAL PROPERTY</t>
  </si>
  <si>
    <t>1410</t>
  </si>
  <si>
    <t>CO CLERK</t>
  </si>
  <si>
    <t>1420</t>
  </si>
  <si>
    <t>CO ATTORNEY</t>
  </si>
  <si>
    <t>1430</t>
  </si>
  <si>
    <t>PERSONNEL</t>
  </si>
  <si>
    <t>1450</t>
  </si>
  <si>
    <t>BOARD OF ELECTIONS</t>
  </si>
  <si>
    <t>Scanner</t>
  </si>
  <si>
    <t>1625</t>
  </si>
  <si>
    <t>BUILDING SERVICES</t>
  </si>
  <si>
    <t>1670</t>
  </si>
  <si>
    <t>CENTRAL MAIL</t>
  </si>
  <si>
    <t>1680</t>
  </si>
  <si>
    <t>INFORMATION TECH</t>
  </si>
  <si>
    <t>?????</t>
  </si>
  <si>
    <t>3026</t>
  </si>
  <si>
    <t>E911</t>
  </si>
  <si>
    <t>3110</t>
  </si>
  <si>
    <t>SHERIFF</t>
  </si>
  <si>
    <t>3140</t>
  </si>
  <si>
    <t>PROBATION</t>
  </si>
  <si>
    <t>3150</t>
  </si>
  <si>
    <t>JAIL</t>
  </si>
  <si>
    <t>3315</t>
  </si>
  <si>
    <t>STOP DWI</t>
  </si>
  <si>
    <t>3620</t>
  </si>
  <si>
    <t>CODES</t>
  </si>
  <si>
    <t>3641</t>
  </si>
  <si>
    <t>EMS</t>
  </si>
  <si>
    <t>3700</t>
  </si>
  <si>
    <t>CAC (CHILDRENS CTR)</t>
  </si>
  <si>
    <t>4010</t>
  </si>
  <si>
    <t>HEALTH DEPARTMENT</t>
  </si>
  <si>
    <t>4040</t>
  </si>
  <si>
    <t>BIO TERRORISM</t>
  </si>
  <si>
    <t>4054</t>
  </si>
  <si>
    <t>LEAD</t>
  </si>
  <si>
    <t>4059</t>
  </si>
  <si>
    <t>EARLY INTERVENTION</t>
  </si>
  <si>
    <t>4060</t>
  </si>
  <si>
    <t>CHILD'S NEEDS</t>
  </si>
  <si>
    <t>3 TO 5</t>
  </si>
  <si>
    <t>4072</t>
  </si>
  <si>
    <t>PUBLIC HEALTH NURSING</t>
  </si>
  <si>
    <t>4250</t>
  </si>
  <si>
    <t>CDC</t>
  </si>
  <si>
    <t>4310</t>
  </si>
  <si>
    <t>MENATL HEALTH</t>
  </si>
  <si>
    <t>5010</t>
  </si>
  <si>
    <t>HIGHWAY</t>
  </si>
  <si>
    <t>6010</t>
  </si>
  <si>
    <t>SOCIAL SERVICES</t>
  </si>
  <si>
    <t>6020</t>
  </si>
  <si>
    <t>OTSEGO MANOR</t>
  </si>
  <si>
    <t>$10,000 Cisco lease  </t>
  </si>
  <si>
    <t>6290</t>
  </si>
  <si>
    <t>OET/JTPA</t>
  </si>
  <si>
    <t>6411</t>
  </si>
  <si>
    <t>TOURISM</t>
  </si>
  <si>
    <t>6425</t>
  </si>
  <si>
    <t>ECONOMIC DEV</t>
  </si>
  <si>
    <t>6510</t>
  </si>
  <si>
    <t>VETERAN'S</t>
  </si>
  <si>
    <t>6772</t>
  </si>
  <si>
    <t>OFFICE FOR AGING</t>
  </si>
  <si>
    <t>scanner</t>
  </si>
  <si>
    <t>7310</t>
  </si>
  <si>
    <t>YOUTH BUREAU</t>
  </si>
  <si>
    <t>8020</t>
  </si>
  <si>
    <t>PLANNING</t>
  </si>
  <si>
    <t>TOTALS</t>
  </si>
</sst>
</file>

<file path=xl/styles.xml><?xml version="1.0" encoding="utf-8"?>
<styleSheet xmlns="http://schemas.openxmlformats.org/spreadsheetml/2006/main">
  <numFmts count="4">
    <numFmt formatCode="GENERAL" numFmtId="164"/>
    <numFmt formatCode="@" numFmtId="165"/>
    <numFmt formatCode="\$#,##0_);[RED]&quot;($&quot;#,##0\)" numFmtId="166"/>
    <numFmt formatCode="#,##0" numFmtId="167"/>
  </numFmts>
  <fonts count="9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0"/>
    </font>
    <font>
      <name val="Arial"/>
      <family val="2"/>
      <b val="true"/>
      <color rgb="FFFF0000"/>
      <sz val="10"/>
    </font>
    <font>
      <name val="Arial"/>
      <family val="2"/>
      <b val="true"/>
      <color rgb="FFFFFFFF"/>
      <sz val="10"/>
    </font>
  </fonts>
  <fills count="8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993300"/>
      </patternFill>
    </fill>
  </fills>
  <borders count="4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5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3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2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4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" fillId="3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3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4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6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5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5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5" fontId="6" numFmtId="167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5" fontId="5" numFmtId="167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5" fontId="7" numFmtId="167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5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6" fontId="5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5" fontId="5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2" fontId="8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7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7" fontId="8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7" fontId="8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center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4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49" activeCellId="0" pane="topLeft" sqref="46:49"/>
    </sheetView>
  </sheetViews>
  <sheetFormatPr defaultRowHeight="14.85"/>
  <cols>
    <col collapsed="false" hidden="false" max="1" min="1" style="1" width="7.41326530612245"/>
    <col collapsed="false" hidden="false" max="2" min="2" style="0" width="22.1224489795918"/>
    <col collapsed="false" hidden="true" max="5" min="3" style="2" width="0"/>
    <col collapsed="false" hidden="false" max="6" min="6" style="3" width="10.0051020408163"/>
    <col collapsed="false" hidden="false" max="7" min="7" style="0" width="9.98979591836735"/>
    <col collapsed="false" hidden="true" max="8" min="8" style="0" width="0"/>
    <col collapsed="false" hidden="false" max="9" min="9" style="0" width="19.4591836734694"/>
    <col collapsed="false" hidden="true" max="12" min="10" style="0" width="0"/>
    <col collapsed="false" hidden="false" max="13" min="13" style="0" width="24.8214285714286"/>
    <col collapsed="false" hidden="true" max="15" min="14" style="0" width="0"/>
    <col collapsed="false" hidden="false" max="16" min="16" style="4" width="26.9336734693878"/>
    <col collapsed="false" hidden="true" max="17" min="17" style="0" width="0"/>
  </cols>
  <sheetData>
    <row collapsed="false" customFormat="true" customHeight="false" hidden="false" ht="14.85" outlineLevel="0" r="1" s="10">
      <c r="A1" s="5" t="s">
        <v>0</v>
      </c>
      <c r="B1" s="6" t="s">
        <v>1</v>
      </c>
      <c r="C1" s="7" t="s">
        <v>2</v>
      </c>
      <c r="D1" s="7"/>
      <c r="E1" s="7"/>
      <c r="F1" s="7"/>
      <c r="G1" s="8" t="s">
        <v>3</v>
      </c>
      <c r="H1" s="9" t="s">
        <v>4</v>
      </c>
      <c r="I1" s="9"/>
      <c r="J1" s="8" t="s">
        <v>5</v>
      </c>
      <c r="K1" s="8"/>
      <c r="L1" s="8"/>
      <c r="M1" s="8"/>
      <c r="N1" s="9" t="s">
        <v>6</v>
      </c>
      <c r="O1" s="9"/>
      <c r="P1" s="9"/>
      <c r="AMJ1" s="0"/>
    </row>
    <row collapsed="false" customFormat="true" customHeight="false" hidden="false" ht="14.85" outlineLevel="0" r="2" s="10">
      <c r="A2" s="5" t="s">
        <v>7</v>
      </c>
      <c r="B2" s="11"/>
      <c r="C2" s="9" t="s">
        <v>8</v>
      </c>
      <c r="D2" s="12" t="s">
        <v>9</v>
      </c>
      <c r="E2" s="12" t="s">
        <v>10</v>
      </c>
      <c r="F2" s="13" t="s">
        <v>11</v>
      </c>
      <c r="G2" s="8" t="s">
        <v>12</v>
      </c>
      <c r="H2" s="9" t="s">
        <v>13</v>
      </c>
      <c r="I2" s="9" t="s">
        <v>11</v>
      </c>
      <c r="J2" s="8" t="s">
        <v>14</v>
      </c>
      <c r="K2" s="8" t="s">
        <v>15</v>
      </c>
      <c r="L2" s="8" t="s">
        <v>16</v>
      </c>
      <c r="M2" s="8" t="s">
        <v>11</v>
      </c>
      <c r="N2" s="9" t="s">
        <v>17</v>
      </c>
      <c r="O2" s="9" t="s">
        <v>18</v>
      </c>
      <c r="P2" s="9" t="s">
        <v>11</v>
      </c>
      <c r="AMJ2" s="0"/>
    </row>
    <row collapsed="false" customFormat="true" customHeight="false" hidden="false" ht="14.85" outlineLevel="0" r="3" s="10">
      <c r="A3" s="5"/>
      <c r="B3" s="14"/>
      <c r="C3" s="15" t="n">
        <v>725</v>
      </c>
      <c r="D3" s="16" t="n">
        <v>825</v>
      </c>
      <c r="E3" s="16"/>
      <c r="F3" s="13" t="n">
        <v>2335</v>
      </c>
      <c r="G3" s="8" t="n">
        <v>4835</v>
      </c>
      <c r="H3" s="9" t="s">
        <v>19</v>
      </c>
      <c r="I3" s="9" t="n">
        <v>4635</v>
      </c>
      <c r="J3" s="8"/>
      <c r="K3" s="8"/>
      <c r="L3" s="8"/>
      <c r="M3" s="8" t="n">
        <v>4535</v>
      </c>
      <c r="N3" s="15" t="n">
        <v>45</v>
      </c>
      <c r="O3" s="15" t="n">
        <v>45</v>
      </c>
      <c r="P3" s="9" t="n">
        <v>4850</v>
      </c>
      <c r="AMJ3" s="0"/>
    </row>
    <row collapsed="false" customFormat="false" customHeight="false" hidden="false" ht="14.85" outlineLevel="0" r="4">
      <c r="A4" s="17" t="s">
        <v>20</v>
      </c>
      <c r="B4" s="18" t="s">
        <v>21</v>
      </c>
      <c r="C4" s="19" t="n">
        <v>2</v>
      </c>
      <c r="D4" s="19" t="n">
        <v>0</v>
      </c>
      <c r="E4" s="19"/>
      <c r="F4" s="20" t="n">
        <f aca="false">(C4*725)+(D4*825)+E4</f>
        <v>1450</v>
      </c>
      <c r="G4" s="21"/>
      <c r="H4" s="21" t="n">
        <v>1</v>
      </c>
      <c r="I4" s="21" t="n">
        <v>2400</v>
      </c>
      <c r="J4" s="20" t="n">
        <v>400</v>
      </c>
      <c r="K4" s="20" t="n">
        <v>100</v>
      </c>
      <c r="L4" s="22"/>
      <c r="M4" s="20" t="n">
        <f aca="false">SUM(J4:L4)</f>
        <v>500</v>
      </c>
      <c r="N4" s="20" t="n">
        <v>2</v>
      </c>
      <c r="O4" s="20" t="n">
        <v>2</v>
      </c>
      <c r="P4" s="20" t="n">
        <f aca="false">(N4+O4)*45</f>
        <v>180</v>
      </c>
    </row>
    <row collapsed="false" customFormat="false" customHeight="false" hidden="false" ht="14.85" outlineLevel="0" r="5">
      <c r="A5" s="17" t="s">
        <v>22</v>
      </c>
      <c r="B5" s="18" t="s">
        <v>23</v>
      </c>
      <c r="C5" s="19" t="n">
        <v>3</v>
      </c>
      <c r="D5" s="19" t="n">
        <v>0</v>
      </c>
      <c r="E5" s="19"/>
      <c r="F5" s="20" t="n">
        <f aca="false">(C5*725)+(D5*825)+E5</f>
        <v>2175</v>
      </c>
      <c r="G5" s="21"/>
      <c r="H5" s="21"/>
      <c r="I5" s="21"/>
      <c r="J5" s="20"/>
      <c r="K5" s="20" t="n">
        <v>700</v>
      </c>
      <c r="L5" s="22"/>
      <c r="M5" s="20" t="n">
        <f aca="false">SUM(J5:L5)</f>
        <v>700</v>
      </c>
      <c r="N5" s="20" t="n">
        <v>7</v>
      </c>
      <c r="O5" s="20" t="n">
        <v>6</v>
      </c>
      <c r="P5" s="20" t="n">
        <f aca="false">(N5+O5)*45</f>
        <v>585</v>
      </c>
      <c r="Q5" s="23"/>
    </row>
    <row collapsed="false" customFormat="false" customHeight="false" hidden="false" ht="14.85" outlineLevel="0" r="6">
      <c r="A6" s="17" t="s">
        <v>24</v>
      </c>
      <c r="B6" s="18" t="s">
        <v>25</v>
      </c>
      <c r="C6" s="19" t="n">
        <v>0</v>
      </c>
      <c r="D6" s="19" t="n">
        <v>0</v>
      </c>
      <c r="E6" s="19"/>
      <c r="F6" s="20" t="n">
        <f aca="false">(C6*725)+(D6*825)+E6</f>
        <v>0</v>
      </c>
      <c r="G6" s="21"/>
      <c r="H6" s="21"/>
      <c r="I6" s="21"/>
      <c r="J6" s="20" t="n">
        <v>300</v>
      </c>
      <c r="K6" s="20" t="n">
        <v>0</v>
      </c>
      <c r="L6" s="22"/>
      <c r="M6" s="20" t="n">
        <f aca="false">SUM(J6:L6)</f>
        <v>300</v>
      </c>
      <c r="N6" s="20" t="n">
        <v>2</v>
      </c>
      <c r="O6" s="20" t="n">
        <v>2</v>
      </c>
      <c r="P6" s="20" t="n">
        <f aca="false">(N6+O6)*45</f>
        <v>180</v>
      </c>
    </row>
    <row collapsed="false" customFormat="false" customHeight="false" hidden="false" ht="14.85" outlineLevel="0" r="7">
      <c r="A7" s="17" t="s">
        <v>26</v>
      </c>
      <c r="B7" s="18" t="s">
        <v>27</v>
      </c>
      <c r="C7" s="19" t="n">
        <v>3</v>
      </c>
      <c r="D7" s="19" t="n">
        <v>0</v>
      </c>
      <c r="E7" s="19"/>
      <c r="F7" s="20" t="n">
        <f aca="false">(C7*725)+(D7*825)+E7</f>
        <v>2175</v>
      </c>
      <c r="G7" s="21" t="n">
        <v>275</v>
      </c>
      <c r="H7" s="21"/>
      <c r="I7" s="21"/>
      <c r="J7" s="20" t="n">
        <v>2000</v>
      </c>
      <c r="K7" s="20"/>
      <c r="L7" s="22"/>
      <c r="M7" s="20" t="n">
        <f aca="false">SUM(J7:L7)</f>
        <v>2000</v>
      </c>
      <c r="N7" s="20" t="n">
        <v>2</v>
      </c>
      <c r="O7" s="20" t="n">
        <v>2</v>
      </c>
      <c r="P7" s="20" t="n">
        <f aca="false">(N7+O7)*45</f>
        <v>180</v>
      </c>
      <c r="Q7" s="23" t="s">
        <v>28</v>
      </c>
    </row>
    <row collapsed="false" customFormat="false" customHeight="false" hidden="false" ht="14.85" outlineLevel="0" r="8">
      <c r="A8" s="17" t="s">
        <v>29</v>
      </c>
      <c r="B8" s="18" t="s">
        <v>30</v>
      </c>
      <c r="C8" s="19" t="n">
        <v>10</v>
      </c>
      <c r="D8" s="19" t="n">
        <v>0</v>
      </c>
      <c r="E8" s="19"/>
      <c r="F8" s="20" t="n">
        <f aca="false">(C8*725)+(D8*825)+E8</f>
        <v>7250</v>
      </c>
      <c r="G8" s="21"/>
      <c r="H8" s="21" t="n">
        <v>1</v>
      </c>
      <c r="I8" s="21" t="n">
        <v>1300</v>
      </c>
      <c r="J8" s="20" t="n">
        <v>1500</v>
      </c>
      <c r="K8" s="20" t="n">
        <v>500</v>
      </c>
      <c r="L8" s="20" t="n">
        <v>100</v>
      </c>
      <c r="M8" s="20" t="n">
        <f aca="false">SUM(J8:L8)</f>
        <v>2100</v>
      </c>
      <c r="N8" s="20" t="n">
        <v>11</v>
      </c>
      <c r="O8" s="20" t="n">
        <v>11</v>
      </c>
      <c r="P8" s="20" t="n">
        <f aca="false">(N8+O8)*45</f>
        <v>990</v>
      </c>
    </row>
    <row collapsed="false" customFormat="false" customHeight="false" hidden="false" ht="14.85" outlineLevel="0" r="9">
      <c r="A9" s="17" t="s">
        <v>31</v>
      </c>
      <c r="B9" s="18" t="s">
        <v>32</v>
      </c>
      <c r="C9" s="19" t="n">
        <v>0</v>
      </c>
      <c r="D9" s="19" t="n">
        <v>0</v>
      </c>
      <c r="E9" s="19"/>
      <c r="F9" s="20" t="n">
        <f aca="false">(C9*725)+(D9*825)+E9</f>
        <v>0</v>
      </c>
      <c r="G9" s="21"/>
      <c r="H9" s="21"/>
      <c r="I9" s="21"/>
      <c r="J9" s="20"/>
      <c r="K9" s="20"/>
      <c r="L9" s="22"/>
      <c r="M9" s="20" t="n">
        <f aca="false">SUM(J9:L9)</f>
        <v>0</v>
      </c>
      <c r="N9" s="20" t="n">
        <v>0</v>
      </c>
      <c r="O9" s="20" t="n">
        <v>0</v>
      </c>
      <c r="P9" s="20" t="n">
        <f aca="false">(N9+O9)*45</f>
        <v>0</v>
      </c>
    </row>
    <row collapsed="false" customFormat="false" customHeight="false" hidden="false" ht="14.85" outlineLevel="0" r="10">
      <c r="A10" s="17" t="s">
        <v>33</v>
      </c>
      <c r="B10" s="18" t="s">
        <v>34</v>
      </c>
      <c r="C10" s="19" t="n">
        <v>0</v>
      </c>
      <c r="D10" s="19" t="n">
        <v>0</v>
      </c>
      <c r="E10" s="19"/>
      <c r="F10" s="20" t="n">
        <f aca="false">(C10*725)+(D10*825)+E10</f>
        <v>0</v>
      </c>
      <c r="G10" s="21" t="n">
        <v>39000</v>
      </c>
      <c r="H10" s="21" t="n">
        <v>1</v>
      </c>
      <c r="I10" s="21" t="n">
        <v>2124</v>
      </c>
      <c r="J10" s="20" t="n">
        <v>1000</v>
      </c>
      <c r="K10" s="20" t="n">
        <v>200</v>
      </c>
      <c r="L10" s="20" t="n">
        <v>100</v>
      </c>
      <c r="M10" s="20" t="n">
        <f aca="false">SUM(J10:L10)</f>
        <v>1300</v>
      </c>
      <c r="N10" s="20" t="n">
        <v>3</v>
      </c>
      <c r="O10" s="20" t="n">
        <v>3</v>
      </c>
      <c r="P10" s="20" t="n">
        <f aca="false">(N10+O10)*45</f>
        <v>270</v>
      </c>
    </row>
    <row collapsed="false" customFormat="false" customHeight="false" hidden="false" ht="14.85" outlineLevel="0" r="11">
      <c r="A11" s="17" t="s">
        <v>35</v>
      </c>
      <c r="B11" s="18" t="s">
        <v>36</v>
      </c>
      <c r="C11" s="19" t="n">
        <v>2</v>
      </c>
      <c r="D11" s="19" t="n">
        <v>0</v>
      </c>
      <c r="E11" s="19"/>
      <c r="F11" s="20" t="n">
        <f aca="false">(C11*725)+(D11*825)+E11</f>
        <v>1450</v>
      </c>
      <c r="G11" s="21"/>
      <c r="H11" s="21" t="n">
        <v>1</v>
      </c>
      <c r="I11" s="21" t="n">
        <v>2000</v>
      </c>
      <c r="J11" s="20" t="n">
        <v>600</v>
      </c>
      <c r="K11" s="20" t="n">
        <v>600</v>
      </c>
      <c r="L11" s="22"/>
      <c r="M11" s="20" t="n">
        <f aca="false">SUM(J11:L11)</f>
        <v>1200</v>
      </c>
      <c r="N11" s="20" t="n">
        <v>2</v>
      </c>
      <c r="O11" s="24" t="n">
        <v>2</v>
      </c>
      <c r="P11" s="20" t="n">
        <f aca="false">(N11+O11)*45</f>
        <v>180</v>
      </c>
    </row>
    <row collapsed="false" customFormat="false" customHeight="false" hidden="false" ht="14.85" outlineLevel="0" r="12">
      <c r="A12" s="17" t="s">
        <v>37</v>
      </c>
      <c r="B12" s="18" t="s">
        <v>38</v>
      </c>
      <c r="C12" s="19" t="n">
        <v>0</v>
      </c>
      <c r="D12" s="19" t="n">
        <v>0</v>
      </c>
      <c r="E12" s="19"/>
      <c r="F12" s="20" t="n">
        <f aca="false">(C12*725)+(D12*825)+E12</f>
        <v>0</v>
      </c>
      <c r="G12" s="21"/>
      <c r="H12" s="21"/>
      <c r="I12" s="21"/>
      <c r="J12" s="22"/>
      <c r="K12" s="22"/>
      <c r="L12" s="22"/>
      <c r="M12" s="20" t="n">
        <f aca="false">SUM(J12:L12)</f>
        <v>0</v>
      </c>
      <c r="N12" s="20" t="n">
        <v>2</v>
      </c>
      <c r="O12" s="20" t="n">
        <v>2</v>
      </c>
      <c r="P12" s="20" t="n">
        <f aca="false">(N12+O12)*45</f>
        <v>180</v>
      </c>
    </row>
    <row collapsed="false" customFormat="false" customHeight="false" hidden="false" ht="14.85" outlineLevel="0" r="13">
      <c r="A13" s="17" t="s">
        <v>39</v>
      </c>
      <c r="B13" s="18" t="s">
        <v>40</v>
      </c>
      <c r="C13" s="19" t="n">
        <v>0</v>
      </c>
      <c r="D13" s="19" t="n">
        <v>0</v>
      </c>
      <c r="E13" s="19"/>
      <c r="F13" s="20" t="n">
        <f aca="false">(C13*725)+(D13*825)+E13</f>
        <v>0</v>
      </c>
      <c r="G13" s="21"/>
      <c r="H13" s="21" t="n">
        <v>0</v>
      </c>
      <c r="I13" s="21" t="n">
        <v>0</v>
      </c>
      <c r="J13" s="20" t="n">
        <v>1000</v>
      </c>
      <c r="K13" s="20" t="n">
        <v>600</v>
      </c>
      <c r="L13" s="22"/>
      <c r="M13" s="20" t="n">
        <f aca="false">SUM(J13:L13)</f>
        <v>1600</v>
      </c>
      <c r="N13" s="20" t="n">
        <v>2</v>
      </c>
      <c r="O13" s="20" t="n">
        <v>2</v>
      </c>
      <c r="P13" s="20" t="n">
        <f aca="false">(N13+O13)*45</f>
        <v>180</v>
      </c>
    </row>
    <row collapsed="false" customFormat="false" customHeight="false" hidden="false" ht="14.85" outlineLevel="0" r="14">
      <c r="A14" s="17" t="s">
        <v>41</v>
      </c>
      <c r="B14" s="18" t="s">
        <v>42</v>
      </c>
      <c r="C14" s="19" t="n">
        <v>4</v>
      </c>
      <c r="D14" s="19" t="n">
        <v>0</v>
      </c>
      <c r="E14" s="19" t="n">
        <v>2000</v>
      </c>
      <c r="F14" s="20" t="n">
        <f aca="false">(C14*725)+(D14*825)+E14</f>
        <v>4900</v>
      </c>
      <c r="G14" s="21"/>
      <c r="H14" s="21" t="n">
        <v>1</v>
      </c>
      <c r="I14" s="21" t="n">
        <v>2208</v>
      </c>
      <c r="J14" s="20" t="n">
        <v>500</v>
      </c>
      <c r="K14" s="20" t="n">
        <v>500</v>
      </c>
      <c r="L14" s="20" t="n">
        <v>200</v>
      </c>
      <c r="M14" s="20" t="n">
        <f aca="false">SUM(J14:L14)</f>
        <v>1200</v>
      </c>
      <c r="N14" s="20" t="n">
        <v>7</v>
      </c>
      <c r="O14" s="20" t="n">
        <v>7</v>
      </c>
      <c r="P14" s="20" t="n">
        <f aca="false">(N14+O14)*45</f>
        <v>630</v>
      </c>
      <c r="Q14" s="0" t="s">
        <v>43</v>
      </c>
    </row>
    <row collapsed="false" customFormat="false" customHeight="false" hidden="false" ht="14.85" outlineLevel="0" r="15">
      <c r="A15" s="17" t="s">
        <v>44</v>
      </c>
      <c r="B15" s="18" t="s">
        <v>45</v>
      </c>
      <c r="C15" s="19" t="n">
        <v>0</v>
      </c>
      <c r="D15" s="19" t="n">
        <v>0</v>
      </c>
      <c r="E15" s="19"/>
      <c r="F15" s="20" t="n">
        <f aca="false">(C15*725)+(D15*825)+E15</f>
        <v>0</v>
      </c>
      <c r="G15" s="21"/>
      <c r="H15" s="21"/>
      <c r="I15" s="21"/>
      <c r="J15" s="22"/>
      <c r="K15" s="20" t="n">
        <v>600</v>
      </c>
      <c r="L15" s="22"/>
      <c r="M15" s="20" t="n">
        <f aca="false">SUM(J15:L15)</f>
        <v>600</v>
      </c>
      <c r="N15" s="20" t="n">
        <v>5</v>
      </c>
      <c r="O15" s="20" t="n">
        <v>5</v>
      </c>
      <c r="P15" s="20" t="n">
        <f aca="false">(N15+O15)*45</f>
        <v>450</v>
      </c>
    </row>
    <row collapsed="false" customFormat="false" customHeight="false" hidden="false" ht="14.85" outlineLevel="0" r="16">
      <c r="A16" s="17" t="s">
        <v>46</v>
      </c>
      <c r="B16" s="18" t="s">
        <v>47</v>
      </c>
      <c r="C16" s="19" t="n">
        <v>0</v>
      </c>
      <c r="D16" s="19" t="n">
        <v>0</v>
      </c>
      <c r="E16" s="19"/>
      <c r="F16" s="20" t="n">
        <f aca="false">(C16*725)+(D16*825)+E16</f>
        <v>0</v>
      </c>
      <c r="G16" s="21"/>
      <c r="H16" s="21"/>
      <c r="I16" s="21"/>
      <c r="J16" s="22"/>
      <c r="K16" s="22"/>
      <c r="L16" s="22"/>
      <c r="M16" s="20" t="n">
        <f aca="false">SUM(J16:L16)</f>
        <v>0</v>
      </c>
      <c r="N16" s="20" t="n">
        <v>1</v>
      </c>
      <c r="O16" s="20" t="n">
        <v>1</v>
      </c>
      <c r="P16" s="20" t="n">
        <f aca="false">(N16+O16)*45</f>
        <v>90</v>
      </c>
    </row>
    <row collapsed="false" customFormat="false" customHeight="false" hidden="true" ht="14.85" outlineLevel="0" r="17">
      <c r="A17" s="17" t="s">
        <v>48</v>
      </c>
      <c r="B17" s="25" t="s">
        <v>49</v>
      </c>
      <c r="C17" s="19" t="n">
        <v>6</v>
      </c>
      <c r="D17" s="19" t="n">
        <v>0</v>
      </c>
      <c r="E17" s="19"/>
      <c r="F17" s="20" t="n">
        <f aca="false">(C17*725)+(D17*825)+E17</f>
        <v>4350</v>
      </c>
      <c r="G17" s="21" t="s">
        <v>50</v>
      </c>
      <c r="H17" s="21" t="n">
        <v>1</v>
      </c>
      <c r="I17" s="21" t="n">
        <v>675</v>
      </c>
      <c r="J17" s="20" t="n">
        <v>600</v>
      </c>
      <c r="K17" s="20" t="n">
        <v>1000</v>
      </c>
      <c r="L17" s="20" t="n">
        <v>5500</v>
      </c>
      <c r="M17" s="20" t="n">
        <f aca="false">SUM(J17:L17)</f>
        <v>7100</v>
      </c>
      <c r="N17" s="20" t="n">
        <v>8</v>
      </c>
      <c r="O17" s="20" t="n">
        <v>8</v>
      </c>
      <c r="P17" s="20" t="n">
        <f aca="false">(N17+O17)*45</f>
        <v>720</v>
      </c>
      <c r="Q17" s="23"/>
    </row>
    <row collapsed="false" customFormat="false" customHeight="false" hidden="false" ht="14.85" outlineLevel="0" r="18">
      <c r="A18" s="17" t="s">
        <v>51</v>
      </c>
      <c r="B18" s="18" t="s">
        <v>52</v>
      </c>
      <c r="C18" s="19" t="n">
        <v>0</v>
      </c>
      <c r="D18" s="19" t="n">
        <v>0</v>
      </c>
      <c r="E18" s="19"/>
      <c r="F18" s="20" t="n">
        <f aca="false">(C18*725)+(D18*825)+E18</f>
        <v>0</v>
      </c>
      <c r="G18" s="21"/>
      <c r="H18" s="21" t="n">
        <v>1</v>
      </c>
      <c r="I18" s="21" t="n">
        <v>2292</v>
      </c>
      <c r="J18" s="20" t="n">
        <v>700</v>
      </c>
      <c r="K18" s="20" t="n">
        <v>0</v>
      </c>
      <c r="L18" s="20" t="n">
        <v>0</v>
      </c>
      <c r="M18" s="20" t="n">
        <f aca="false">SUM(J18:L18)</f>
        <v>700</v>
      </c>
      <c r="N18" s="20" t="n">
        <v>11</v>
      </c>
      <c r="O18" s="20" t="n">
        <v>11</v>
      </c>
      <c r="P18" s="20" t="n">
        <f aca="false">(N18+O18)*45</f>
        <v>990</v>
      </c>
    </row>
    <row collapsed="false" customFormat="false" customHeight="false" hidden="false" ht="14.85" outlineLevel="0" r="19">
      <c r="A19" s="17" t="s">
        <v>53</v>
      </c>
      <c r="B19" s="18" t="s">
        <v>54</v>
      </c>
      <c r="C19" s="19" t="n">
        <v>0</v>
      </c>
      <c r="D19" s="19" t="n">
        <v>0</v>
      </c>
      <c r="E19" s="19"/>
      <c r="F19" s="20" t="n">
        <f aca="false">(C19*725)+(D19*825)+E19</f>
        <v>0</v>
      </c>
      <c r="G19" s="21"/>
      <c r="H19" s="21" t="n">
        <v>0</v>
      </c>
      <c r="I19" s="21" t="n">
        <v>0</v>
      </c>
      <c r="J19" s="20" t="n">
        <v>3700</v>
      </c>
      <c r="K19" s="20" t="n">
        <v>1000</v>
      </c>
      <c r="L19" s="20" t="n">
        <v>1500</v>
      </c>
      <c r="M19" s="20" t="n">
        <f aca="false">SUM(J19:L19)</f>
        <v>6200</v>
      </c>
      <c r="N19" s="20" t="n">
        <v>22</v>
      </c>
      <c r="O19" s="20" t="n">
        <v>23</v>
      </c>
      <c r="P19" s="20" t="n">
        <f aca="false">(N19+O19)*45</f>
        <v>2025</v>
      </c>
    </row>
    <row collapsed="false" customFormat="false" customHeight="false" hidden="false" ht="14.85" outlineLevel="0" r="20">
      <c r="A20" s="17" t="s">
        <v>55</v>
      </c>
      <c r="B20" s="18" t="s">
        <v>56</v>
      </c>
      <c r="C20" s="19" t="n">
        <v>3</v>
      </c>
      <c r="D20" s="19" t="n">
        <v>0</v>
      </c>
      <c r="E20" s="19"/>
      <c r="F20" s="20" t="n">
        <f aca="false">(C20*725)+(D20*825)+E20</f>
        <v>2175</v>
      </c>
      <c r="G20" s="21"/>
      <c r="H20" s="21"/>
      <c r="I20" s="21"/>
      <c r="J20" s="20" t="n">
        <v>825</v>
      </c>
      <c r="K20" s="22"/>
      <c r="L20" s="20" t="n">
        <v>100</v>
      </c>
      <c r="M20" s="20" t="n">
        <f aca="false">SUM(J20:L20)</f>
        <v>925</v>
      </c>
      <c r="N20" s="20" t="n">
        <v>10</v>
      </c>
      <c r="O20" s="20" t="n">
        <v>10</v>
      </c>
      <c r="P20" s="20" t="n">
        <f aca="false">(N20+O20)*45</f>
        <v>900</v>
      </c>
      <c r="Q20" s="23"/>
    </row>
    <row collapsed="false" customFormat="false" customHeight="false" hidden="false" ht="14.85" outlineLevel="0" r="21">
      <c r="A21" s="17" t="s">
        <v>57</v>
      </c>
      <c r="B21" s="18" t="s">
        <v>58</v>
      </c>
      <c r="C21" s="19" t="n">
        <v>0</v>
      </c>
      <c r="D21" s="19" t="n">
        <v>0</v>
      </c>
      <c r="E21" s="19"/>
      <c r="F21" s="20" t="n">
        <f aca="false">(C21*725)+(D21*825)+E21</f>
        <v>0</v>
      </c>
      <c r="G21" s="21"/>
      <c r="H21" s="21" t="n">
        <v>1</v>
      </c>
      <c r="I21" s="21" t="n">
        <v>2400</v>
      </c>
      <c r="J21" s="20" t="n">
        <v>2800</v>
      </c>
      <c r="K21" s="20" t="n">
        <v>750</v>
      </c>
      <c r="L21" s="20" t="n">
        <v>700</v>
      </c>
      <c r="M21" s="20" t="n">
        <f aca="false">SUM(J21:L21)</f>
        <v>4250</v>
      </c>
      <c r="N21" s="20" t="n">
        <v>44</v>
      </c>
      <c r="O21" s="20" t="n">
        <v>50</v>
      </c>
      <c r="P21" s="20" t="n">
        <f aca="false">(N21+O21)*45</f>
        <v>4230</v>
      </c>
    </row>
    <row collapsed="false" customFormat="false" customHeight="false" hidden="false" ht="14.85" outlineLevel="0" r="22">
      <c r="A22" s="17" t="s">
        <v>59</v>
      </c>
      <c r="B22" s="18" t="s">
        <v>60</v>
      </c>
      <c r="C22" s="19" t="n">
        <v>0</v>
      </c>
      <c r="D22" s="19" t="n">
        <v>0</v>
      </c>
      <c r="E22" s="19"/>
      <c r="F22" s="20" t="n">
        <f aca="false">(C22*725)+(D22*825)+E22</f>
        <v>0</v>
      </c>
      <c r="G22" s="21"/>
      <c r="H22" s="21"/>
      <c r="I22" s="21"/>
      <c r="J22" s="22"/>
      <c r="K22" s="22"/>
      <c r="L22" s="22"/>
      <c r="M22" s="20" t="n">
        <f aca="false">SUM(J22:L22)</f>
        <v>0</v>
      </c>
      <c r="N22" s="22"/>
      <c r="O22" s="22"/>
      <c r="P22" s="20" t="n">
        <f aca="false">(N22+O22)*45</f>
        <v>0</v>
      </c>
    </row>
    <row collapsed="false" customFormat="false" customHeight="false" hidden="false" ht="14.85" outlineLevel="0" r="23">
      <c r="A23" s="17" t="s">
        <v>61</v>
      </c>
      <c r="B23" s="18" t="s">
        <v>62</v>
      </c>
      <c r="C23" s="19" t="n">
        <v>7</v>
      </c>
      <c r="D23" s="19" t="n">
        <v>0</v>
      </c>
      <c r="E23" s="19"/>
      <c r="F23" s="20" t="n">
        <f aca="false">(C23*725)+(D23*825)+E23</f>
        <v>5075</v>
      </c>
      <c r="G23" s="21"/>
      <c r="H23" s="21" t="n">
        <v>1</v>
      </c>
      <c r="I23" s="21" t="n">
        <v>1460</v>
      </c>
      <c r="J23" s="20" t="n">
        <v>400</v>
      </c>
      <c r="K23" s="20" t="n">
        <v>200</v>
      </c>
      <c r="L23" s="22"/>
      <c r="M23" s="20" t="n">
        <f aca="false">SUM(J23:L23)</f>
        <v>600</v>
      </c>
      <c r="N23" s="20" t="n">
        <v>7</v>
      </c>
      <c r="O23" s="20" t="n">
        <v>7</v>
      </c>
      <c r="P23" s="20" t="n">
        <f aca="false">(N23+O23)*45</f>
        <v>630</v>
      </c>
    </row>
    <row collapsed="false" customFormat="false" customHeight="false" hidden="false" ht="14.85" outlineLevel="0" r="24">
      <c r="A24" s="17" t="s">
        <v>63</v>
      </c>
      <c r="B24" s="18" t="s">
        <v>64</v>
      </c>
      <c r="C24" s="19" t="n">
        <v>0</v>
      </c>
      <c r="D24" s="19" t="n">
        <v>2</v>
      </c>
      <c r="E24" s="19"/>
      <c r="F24" s="20" t="n">
        <f aca="false">(C24*725)+(D24*825)+E24</f>
        <v>1650</v>
      </c>
      <c r="G24" s="21"/>
      <c r="H24" s="21" t="n">
        <v>1</v>
      </c>
      <c r="I24" s="21" t="n">
        <v>3170</v>
      </c>
      <c r="J24" s="20" t="n">
        <v>2000</v>
      </c>
      <c r="K24" s="20" t="n">
        <v>200</v>
      </c>
      <c r="L24" s="22"/>
      <c r="M24" s="20" t="n">
        <f aca="false">SUM(J24:L24)</f>
        <v>2200</v>
      </c>
      <c r="N24" s="20" t="n">
        <v>4</v>
      </c>
      <c r="O24" s="20" t="n">
        <v>4</v>
      </c>
      <c r="P24" s="20" t="n">
        <f aca="false">(N24+O24)*45</f>
        <v>360</v>
      </c>
    </row>
    <row collapsed="false" customFormat="false" customHeight="false" hidden="false" ht="14.85" outlineLevel="0" r="25">
      <c r="A25" s="17" t="s">
        <v>65</v>
      </c>
      <c r="B25" s="18" t="s">
        <v>66</v>
      </c>
      <c r="C25" s="19" t="n">
        <v>0</v>
      </c>
      <c r="D25" s="19" t="n">
        <v>0</v>
      </c>
      <c r="E25" s="19"/>
      <c r="F25" s="20" t="n">
        <f aca="false">(C25*725)+(D25*825)+E25</f>
        <v>0</v>
      </c>
      <c r="G25" s="21"/>
      <c r="H25" s="21"/>
      <c r="I25" s="21"/>
      <c r="J25" s="20" t="n">
        <v>250</v>
      </c>
      <c r="K25" s="20" t="n">
        <v>0</v>
      </c>
      <c r="L25" s="22"/>
      <c r="M25" s="20" t="n">
        <f aca="false">SUM(J25:L25)</f>
        <v>250</v>
      </c>
      <c r="N25" s="20" t="n">
        <v>2</v>
      </c>
      <c r="O25" s="20" t="n">
        <v>1</v>
      </c>
      <c r="P25" s="20" t="n">
        <f aca="false">(N25+O25)*45</f>
        <v>135</v>
      </c>
    </row>
    <row collapsed="false" customFormat="false" customHeight="false" hidden="false" ht="14.85" outlineLevel="0" r="26">
      <c r="A26" s="17" t="s">
        <v>67</v>
      </c>
      <c r="B26" s="18" t="s">
        <v>68</v>
      </c>
      <c r="C26" s="19" t="n">
        <v>0</v>
      </c>
      <c r="D26" s="19" t="n">
        <v>0</v>
      </c>
      <c r="E26" s="19"/>
      <c r="F26" s="20" t="n">
        <f aca="false">(C26*725)+(D26*825)+E26</f>
        <v>0</v>
      </c>
      <c r="G26" s="21"/>
      <c r="H26" s="21"/>
      <c r="I26" s="21" t="n">
        <v>0</v>
      </c>
      <c r="J26" s="20" t="n">
        <v>500</v>
      </c>
      <c r="K26" s="20" t="n">
        <v>1000</v>
      </c>
      <c r="L26" s="22"/>
      <c r="M26" s="20" t="n">
        <f aca="false">SUM(J26:L26)</f>
        <v>1500</v>
      </c>
      <c r="N26" s="20" t="n">
        <v>1</v>
      </c>
      <c r="O26" s="20" t="n">
        <v>1</v>
      </c>
      <c r="P26" s="20" t="n">
        <f aca="false">(N26+O26)*45</f>
        <v>90</v>
      </c>
    </row>
    <row collapsed="false" customFormat="false" customHeight="false" hidden="false" ht="14.85" outlineLevel="0" r="27">
      <c r="A27" s="17" t="s">
        <v>69</v>
      </c>
      <c r="B27" s="18" t="s">
        <v>70</v>
      </c>
      <c r="C27" s="19" t="n">
        <v>0</v>
      </c>
      <c r="D27" s="19" t="n">
        <v>0</v>
      </c>
      <c r="E27" s="19"/>
      <c r="F27" s="20" t="n">
        <f aca="false">(C27*725)+(D27*825)+E27</f>
        <v>0</v>
      </c>
      <c r="G27" s="21"/>
      <c r="H27" s="21"/>
      <c r="I27" s="21"/>
      <c r="J27" s="22"/>
      <c r="K27" s="20" t="n">
        <v>0</v>
      </c>
      <c r="L27" s="22"/>
      <c r="M27" s="20" t="n">
        <f aca="false">SUM(J27:L27)</f>
        <v>0</v>
      </c>
      <c r="N27" s="20" t="n">
        <v>0</v>
      </c>
      <c r="O27" s="20" t="n">
        <v>0</v>
      </c>
      <c r="P27" s="20" t="n">
        <f aca="false">(N27+O27)*45</f>
        <v>0</v>
      </c>
    </row>
    <row collapsed="false" customFormat="false" customHeight="false" hidden="false" ht="14.85" outlineLevel="0" r="28">
      <c r="A28" s="17" t="s">
        <v>71</v>
      </c>
      <c r="B28" s="18" t="s">
        <v>72</v>
      </c>
      <c r="C28" s="19" t="n">
        <v>0</v>
      </c>
      <c r="D28" s="19" t="n">
        <v>0</v>
      </c>
      <c r="E28" s="19"/>
      <c r="F28" s="20" t="n">
        <f aca="false">(C28*725)+(D28*825)+E28</f>
        <v>0</v>
      </c>
      <c r="G28" s="21"/>
      <c r="H28" s="21"/>
      <c r="I28" s="21"/>
      <c r="J28" s="22"/>
      <c r="K28" s="20" t="n">
        <v>300</v>
      </c>
      <c r="L28" s="22"/>
      <c r="M28" s="20" t="n">
        <f aca="false">SUM(J28:L28)</f>
        <v>300</v>
      </c>
      <c r="N28" s="20" t="n">
        <v>1</v>
      </c>
      <c r="O28" s="20" t="n">
        <v>1</v>
      </c>
      <c r="P28" s="20" t="n">
        <f aca="false">(N28+O28)*45</f>
        <v>90</v>
      </c>
    </row>
    <row collapsed="false" customFormat="false" customHeight="false" hidden="false" ht="14.85" outlineLevel="0" r="29">
      <c r="A29" s="17" t="s">
        <v>73</v>
      </c>
      <c r="B29" s="18" t="s">
        <v>74</v>
      </c>
      <c r="C29" s="19" t="n">
        <v>0</v>
      </c>
      <c r="D29" s="19" t="n">
        <v>0</v>
      </c>
      <c r="E29" s="19"/>
      <c r="F29" s="20" t="n">
        <f aca="false">(C29*725)+(D29*825)+E29</f>
        <v>0</v>
      </c>
      <c r="G29" s="21"/>
      <c r="H29" s="21"/>
      <c r="I29" s="21"/>
      <c r="J29" s="20" t="n">
        <v>1500</v>
      </c>
      <c r="K29" s="20" t="n">
        <v>0</v>
      </c>
      <c r="L29" s="22"/>
      <c r="M29" s="20" t="n">
        <f aca="false">SUM(J29:L29)</f>
        <v>1500</v>
      </c>
      <c r="N29" s="20" t="n">
        <v>3</v>
      </c>
      <c r="O29" s="20" t="n">
        <v>3</v>
      </c>
      <c r="P29" s="20" t="n">
        <f aca="false">(N29+O29)*45</f>
        <v>270</v>
      </c>
    </row>
    <row collapsed="false" customFormat="false" customHeight="false" hidden="false" ht="14.85" outlineLevel="0" r="30">
      <c r="A30" s="17" t="s">
        <v>75</v>
      </c>
      <c r="B30" s="18" t="s">
        <v>76</v>
      </c>
      <c r="C30" s="19" t="n">
        <v>0</v>
      </c>
      <c r="D30" s="19" t="n">
        <v>0</v>
      </c>
      <c r="E30" s="19"/>
      <c r="F30" s="20" t="n">
        <f aca="false">(C30*725)+(D30*825)+E30</f>
        <v>0</v>
      </c>
      <c r="G30" s="21"/>
      <c r="H30" s="21"/>
      <c r="I30" s="21"/>
      <c r="J30" s="22"/>
      <c r="K30" s="20" t="n">
        <v>200</v>
      </c>
      <c r="L30" s="22"/>
      <c r="M30" s="20" t="n">
        <f aca="false">SUM(J30:L30)</f>
        <v>200</v>
      </c>
      <c r="N30" s="20" t="n">
        <v>1</v>
      </c>
      <c r="O30" s="20" t="n">
        <v>1</v>
      </c>
      <c r="P30" s="20" t="n">
        <f aca="false">(N30+O30)*45</f>
        <v>90</v>
      </c>
    </row>
    <row collapsed="false" customFormat="false" customHeight="false" hidden="false" ht="14.85" outlineLevel="0" r="31">
      <c r="A31" s="17"/>
      <c r="B31" s="18" t="s">
        <v>77</v>
      </c>
      <c r="C31" s="19" t="n">
        <v>0</v>
      </c>
      <c r="D31" s="19" t="n">
        <v>0</v>
      </c>
      <c r="E31" s="19"/>
      <c r="F31" s="20" t="n">
        <f aca="false">(C31*725)+(D31*825)+E31</f>
        <v>0</v>
      </c>
      <c r="G31" s="21"/>
      <c r="H31" s="21"/>
      <c r="I31" s="21"/>
      <c r="J31" s="22"/>
      <c r="K31" s="22"/>
      <c r="L31" s="22"/>
      <c r="M31" s="20" t="n">
        <f aca="false">SUM(J31:L31)</f>
        <v>0</v>
      </c>
      <c r="N31" s="20" t="n">
        <v>1</v>
      </c>
      <c r="O31" s="20" t="n">
        <v>1</v>
      </c>
      <c r="P31" s="20" t="n">
        <f aca="false">(N31+O31)*45</f>
        <v>90</v>
      </c>
    </row>
    <row collapsed="false" customFormat="false" customHeight="false" hidden="false" ht="14.85" outlineLevel="0" r="32">
      <c r="A32" s="17" t="s">
        <v>78</v>
      </c>
      <c r="B32" s="18" t="s">
        <v>79</v>
      </c>
      <c r="C32" s="19" t="n">
        <v>4</v>
      </c>
      <c r="D32" s="19" t="n">
        <v>0</v>
      </c>
      <c r="E32" s="19"/>
      <c r="F32" s="20" t="n">
        <f aca="false">(C32*725)+(D32*825)+E32</f>
        <v>2900</v>
      </c>
      <c r="G32" s="21"/>
      <c r="H32" s="21"/>
      <c r="I32" s="21" t="n">
        <v>0</v>
      </c>
      <c r="J32" s="22"/>
      <c r="K32" s="20" t="n">
        <v>0</v>
      </c>
      <c r="L32" s="22"/>
      <c r="M32" s="20" t="n">
        <f aca="false">SUM(J32:L32)</f>
        <v>0</v>
      </c>
      <c r="N32" s="20" t="n">
        <v>8</v>
      </c>
      <c r="O32" s="20" t="n">
        <v>8</v>
      </c>
      <c r="P32" s="20" t="n">
        <f aca="false">(N32+O32)*45</f>
        <v>720</v>
      </c>
    </row>
    <row collapsed="false" customFormat="false" customHeight="false" hidden="false" ht="14.85" outlineLevel="0" r="33">
      <c r="A33" s="17" t="s">
        <v>80</v>
      </c>
      <c r="B33" s="18" t="s">
        <v>81</v>
      </c>
      <c r="C33" s="19" t="n">
        <v>13</v>
      </c>
      <c r="D33" s="19" t="n">
        <v>3</v>
      </c>
      <c r="E33" s="19"/>
      <c r="F33" s="20" t="n">
        <f aca="false">(C33*725)+(D33*825)+E33</f>
        <v>11900</v>
      </c>
      <c r="G33" s="21"/>
      <c r="H33" s="21" t="n">
        <v>1</v>
      </c>
      <c r="I33" s="21" t="n">
        <v>1524</v>
      </c>
      <c r="J33" s="20" t="n">
        <v>1400</v>
      </c>
      <c r="K33" s="20" t="n">
        <v>100</v>
      </c>
      <c r="L33" s="22"/>
      <c r="M33" s="20" t="n">
        <f aca="false">SUM(J33:L33)</f>
        <v>1500</v>
      </c>
      <c r="N33" s="20" t="n">
        <v>14</v>
      </c>
      <c r="O33" s="20" t="n">
        <v>14</v>
      </c>
      <c r="P33" s="20" t="n">
        <f aca="false">(N33+O33)*45</f>
        <v>1260</v>
      </c>
    </row>
    <row collapsed="false" customFormat="false" customHeight="false" hidden="false" ht="14.85" outlineLevel="0" r="34">
      <c r="A34" s="17" t="s">
        <v>82</v>
      </c>
      <c r="B34" s="18" t="s">
        <v>83</v>
      </c>
      <c r="C34" s="19" t="n">
        <v>9</v>
      </c>
      <c r="D34" s="19" t="n">
        <v>0</v>
      </c>
      <c r="E34" s="19"/>
      <c r="F34" s="20" t="n">
        <f aca="false">(C34*725)+(D34*825)+E34</f>
        <v>6525</v>
      </c>
      <c r="G34" s="21"/>
      <c r="H34" s="21" t="n">
        <v>1</v>
      </c>
      <c r="I34" s="21" t="n">
        <v>1524</v>
      </c>
      <c r="J34" s="20" t="n">
        <v>2000</v>
      </c>
      <c r="K34" s="20" t="n">
        <v>2000</v>
      </c>
      <c r="L34" s="22"/>
      <c r="M34" s="20" t="n">
        <f aca="false">SUM(J34:L34)</f>
        <v>4000</v>
      </c>
      <c r="N34" s="20" t="n">
        <v>26</v>
      </c>
      <c r="O34" s="20" t="n">
        <v>26</v>
      </c>
      <c r="P34" s="20" t="n">
        <f aca="false">(N34+O34)*45</f>
        <v>2340</v>
      </c>
    </row>
    <row collapsed="false" customFormat="false" customHeight="false" hidden="false" ht="14.85" outlineLevel="0" r="35">
      <c r="A35" s="17" t="s">
        <v>84</v>
      </c>
      <c r="B35" s="18" t="s">
        <v>85</v>
      </c>
      <c r="C35" s="19" t="n">
        <v>0</v>
      </c>
      <c r="D35" s="19" t="n">
        <v>0</v>
      </c>
      <c r="E35" s="19"/>
      <c r="F35" s="20" t="n">
        <f aca="false">(C35*725)+(D35*825)+E35</f>
        <v>0</v>
      </c>
      <c r="G35" s="21" t="n">
        <v>0</v>
      </c>
      <c r="H35" s="21"/>
      <c r="I35" s="21"/>
      <c r="J35" s="20" t="n">
        <v>350</v>
      </c>
      <c r="K35" s="20" t="n">
        <v>150</v>
      </c>
      <c r="L35" s="22"/>
      <c r="M35" s="20" t="n">
        <f aca="false">SUM(J35:L35)</f>
        <v>500</v>
      </c>
      <c r="N35" s="20" t="n">
        <v>4</v>
      </c>
      <c r="O35" s="20" t="n">
        <v>4</v>
      </c>
      <c r="P35" s="20" t="n">
        <f aca="false">(N35+O35)*45</f>
        <v>360</v>
      </c>
    </row>
    <row collapsed="false" customFormat="false" customHeight="false" hidden="false" ht="14.85" outlineLevel="0" r="36">
      <c r="A36" s="17" t="s">
        <v>86</v>
      </c>
      <c r="B36" s="18" t="s">
        <v>87</v>
      </c>
      <c r="C36" s="19" t="n">
        <v>28</v>
      </c>
      <c r="D36" s="19" t="n">
        <v>0</v>
      </c>
      <c r="E36" s="19"/>
      <c r="F36" s="20" t="n">
        <f aca="false">(C36*725)+(D36*825)+E36</f>
        <v>20300</v>
      </c>
      <c r="G36" s="21"/>
      <c r="H36" s="21" t="n">
        <v>9</v>
      </c>
      <c r="I36" s="21" t="n">
        <v>11700</v>
      </c>
      <c r="J36" s="20" t="n">
        <v>12000</v>
      </c>
      <c r="K36" s="20" t="n">
        <v>3000</v>
      </c>
      <c r="L36" s="20" t="n">
        <v>750</v>
      </c>
      <c r="M36" s="20" t="n">
        <f aca="false">SUM(J36:L36)</f>
        <v>15750</v>
      </c>
      <c r="N36" s="20" t="n">
        <v>67</v>
      </c>
      <c r="O36" s="20" t="n">
        <v>67</v>
      </c>
      <c r="P36" s="20" t="n">
        <f aca="false">(N36+O36)*45</f>
        <v>6030</v>
      </c>
      <c r="T36" s="23"/>
    </row>
    <row collapsed="false" customFormat="false" customHeight="false" hidden="false" ht="14.85" outlineLevel="0" r="37">
      <c r="A37" s="17" t="s">
        <v>88</v>
      </c>
      <c r="B37" s="18" t="s">
        <v>89</v>
      </c>
      <c r="C37" s="19" t="n">
        <v>0</v>
      </c>
      <c r="D37" s="19" t="n">
        <v>0</v>
      </c>
      <c r="E37" s="19" t="n">
        <v>10000</v>
      </c>
      <c r="F37" s="20" t="n">
        <f aca="false">(C37*725)+(D37*825)+E37</f>
        <v>10000</v>
      </c>
      <c r="G37" s="21"/>
      <c r="H37" s="21"/>
      <c r="I37" s="21" t="n">
        <v>0</v>
      </c>
      <c r="J37" s="20" t="n">
        <v>9200</v>
      </c>
      <c r="K37" s="20" t="n">
        <v>3000</v>
      </c>
      <c r="L37" s="20" t="n">
        <v>1000</v>
      </c>
      <c r="M37" s="20" t="n">
        <f aca="false">SUM(J37:L37)</f>
        <v>13200</v>
      </c>
      <c r="N37" s="20" t="n">
        <v>116</v>
      </c>
      <c r="O37" s="20" t="n">
        <v>117</v>
      </c>
      <c r="P37" s="20" t="n">
        <f aca="false">(N37+O37)*45</f>
        <v>10485</v>
      </c>
      <c r="Q37" s="23" t="s">
        <v>90</v>
      </c>
      <c r="S37" s="23"/>
    </row>
    <row collapsed="false" customFormat="false" customHeight="false" hidden="false" ht="14.85" outlineLevel="0" r="38">
      <c r="A38" s="17" t="s">
        <v>91</v>
      </c>
      <c r="B38" s="26" t="s">
        <v>92</v>
      </c>
      <c r="C38" s="19" t="n">
        <v>0</v>
      </c>
      <c r="D38" s="19" t="n">
        <v>0</v>
      </c>
      <c r="E38" s="19"/>
      <c r="F38" s="20" t="n">
        <f aca="false">(C38*725)+(D38*825)+E38</f>
        <v>0</v>
      </c>
      <c r="G38" s="21"/>
      <c r="H38" s="21"/>
      <c r="I38" s="21"/>
      <c r="J38" s="20" t="n">
        <v>1200</v>
      </c>
      <c r="K38" s="20" t="n">
        <v>400</v>
      </c>
      <c r="L38" s="22"/>
      <c r="M38" s="20" t="n">
        <f aca="false">SUM(J38:L38)</f>
        <v>1600</v>
      </c>
      <c r="N38" s="20" t="n">
        <v>5</v>
      </c>
      <c r="O38" s="20" t="n">
        <v>5</v>
      </c>
      <c r="P38" s="20" t="n">
        <f aca="false">(N38+O38)*45</f>
        <v>450</v>
      </c>
    </row>
    <row collapsed="false" customFormat="false" customHeight="false" hidden="false" ht="14.85" outlineLevel="0" r="39">
      <c r="A39" s="17" t="s">
        <v>93</v>
      </c>
      <c r="B39" s="18" t="s">
        <v>94</v>
      </c>
      <c r="C39" s="19" t="n">
        <v>0</v>
      </c>
      <c r="D39" s="19" t="n">
        <v>0</v>
      </c>
      <c r="E39" s="19"/>
      <c r="F39" s="20" t="n">
        <f aca="false">(C39*725)+(D39*825)+E39</f>
        <v>0</v>
      </c>
      <c r="G39" s="21"/>
      <c r="H39" s="21"/>
      <c r="I39" s="21"/>
      <c r="J39" s="22"/>
      <c r="K39" s="20" t="n">
        <v>0</v>
      </c>
      <c r="L39" s="22"/>
      <c r="M39" s="20" t="n">
        <f aca="false">SUM(J39:L39)</f>
        <v>0</v>
      </c>
      <c r="N39" s="20" t="n">
        <v>2</v>
      </c>
      <c r="O39" s="20" t="n">
        <v>2</v>
      </c>
      <c r="P39" s="20" t="n">
        <f aca="false">(N39+O39)*45</f>
        <v>180</v>
      </c>
    </row>
    <row collapsed="false" customFormat="false" customHeight="false" hidden="false" ht="14.85" outlineLevel="0" r="40">
      <c r="A40" s="17" t="s">
        <v>95</v>
      </c>
      <c r="B40" s="18" t="s">
        <v>96</v>
      </c>
      <c r="C40" s="19" t="n">
        <v>0</v>
      </c>
      <c r="D40" s="19" t="n">
        <v>0</v>
      </c>
      <c r="E40" s="19"/>
      <c r="F40" s="20" t="n">
        <f aca="false">(C40*725)+(D40*825)+E40</f>
        <v>0</v>
      </c>
      <c r="G40" s="21"/>
      <c r="H40" s="21" t="n">
        <v>1</v>
      </c>
      <c r="I40" s="21" t="n">
        <v>2292</v>
      </c>
      <c r="J40" s="20" t="n">
        <v>1200</v>
      </c>
      <c r="K40" s="20" t="n">
        <v>0</v>
      </c>
      <c r="L40" s="22"/>
      <c r="M40" s="20" t="n">
        <f aca="false">SUM(J40:L40)</f>
        <v>1200</v>
      </c>
      <c r="N40" s="20" t="n">
        <v>4</v>
      </c>
      <c r="O40" s="20" t="n">
        <v>4</v>
      </c>
      <c r="P40" s="20" t="n">
        <f aca="false">(N40+O40)*45</f>
        <v>360</v>
      </c>
    </row>
    <row collapsed="false" customFormat="false" customHeight="false" hidden="false" ht="14.85" outlineLevel="0" r="41">
      <c r="A41" s="17" t="s">
        <v>97</v>
      </c>
      <c r="B41" s="18" t="s">
        <v>98</v>
      </c>
      <c r="C41" s="19" t="n">
        <v>0</v>
      </c>
      <c r="D41" s="19" t="n">
        <v>0</v>
      </c>
      <c r="E41" s="19" t="n">
        <v>0</v>
      </c>
      <c r="F41" s="20" t="n">
        <f aca="false">(C41*725)+(D41*825)+E41</f>
        <v>0</v>
      </c>
      <c r="G41" s="21"/>
      <c r="H41" s="21"/>
      <c r="I41" s="21"/>
      <c r="J41" s="20" t="n">
        <v>100</v>
      </c>
      <c r="K41" s="22"/>
      <c r="L41" s="22"/>
      <c r="M41" s="20" t="n">
        <f aca="false">SUM(J41:L41)</f>
        <v>100</v>
      </c>
      <c r="N41" s="20" t="n">
        <v>1</v>
      </c>
      <c r="O41" s="20" t="n">
        <v>1</v>
      </c>
      <c r="P41" s="20" t="n">
        <f aca="false">(N41+O41)*45</f>
        <v>90</v>
      </c>
      <c r="Q41" s="23"/>
    </row>
    <row collapsed="false" customFormat="false" customHeight="false" hidden="false" ht="14.85" outlineLevel="0" r="42">
      <c r="A42" s="17" t="s">
        <v>99</v>
      </c>
      <c r="B42" s="18" t="s">
        <v>100</v>
      </c>
      <c r="C42" s="19" t="n">
        <v>5</v>
      </c>
      <c r="D42" s="19" t="n">
        <v>2</v>
      </c>
      <c r="E42" s="19" t="n">
        <v>2000</v>
      </c>
      <c r="F42" s="20" t="n">
        <f aca="false">(C42*725)+(D42*825)+E42</f>
        <v>7275</v>
      </c>
      <c r="G42" s="21"/>
      <c r="H42" s="21"/>
      <c r="I42" s="21"/>
      <c r="J42" s="20" t="n">
        <v>1800</v>
      </c>
      <c r="K42" s="20" t="n">
        <v>400</v>
      </c>
      <c r="L42" s="20" t="n">
        <v>200</v>
      </c>
      <c r="M42" s="20" t="n">
        <f aca="false">SUM(J42:L42)</f>
        <v>2400</v>
      </c>
      <c r="N42" s="20" t="n">
        <v>11</v>
      </c>
      <c r="O42" s="20" t="n">
        <v>15</v>
      </c>
      <c r="P42" s="20" t="n">
        <f aca="false">(N42+O42)*45</f>
        <v>1170</v>
      </c>
      <c r="Q42" s="0" t="s">
        <v>101</v>
      </c>
    </row>
    <row collapsed="false" customFormat="false" customHeight="false" hidden="false" ht="14.85" outlineLevel="0" r="43">
      <c r="A43" s="17" t="s">
        <v>102</v>
      </c>
      <c r="B43" s="18" t="s">
        <v>103</v>
      </c>
      <c r="C43" s="19" t="n">
        <v>0</v>
      </c>
      <c r="D43" s="19" t="n">
        <v>0</v>
      </c>
      <c r="E43" s="19"/>
      <c r="F43" s="20" t="n">
        <f aca="false">(C43*725)+(D43*825)+E43</f>
        <v>0</v>
      </c>
      <c r="G43" s="21"/>
      <c r="H43" s="21"/>
      <c r="I43" s="21"/>
      <c r="J43" s="20" t="n">
        <v>100</v>
      </c>
      <c r="K43" s="22"/>
      <c r="L43" s="22"/>
      <c r="M43" s="20" t="n">
        <f aca="false">SUM(J43:L43)</f>
        <v>100</v>
      </c>
      <c r="N43" s="20" t="n">
        <v>1</v>
      </c>
      <c r="O43" s="20" t="n">
        <v>1</v>
      </c>
      <c r="P43" s="20" t="n">
        <f aca="false">(N43+O43)*45</f>
        <v>90</v>
      </c>
    </row>
    <row collapsed="false" customFormat="false" customHeight="false" hidden="false" ht="14.85" outlineLevel="0" r="44">
      <c r="A44" s="17" t="s">
        <v>104</v>
      </c>
      <c r="B44" s="18" t="s">
        <v>105</v>
      </c>
      <c r="C44" s="19" t="n">
        <v>1</v>
      </c>
      <c r="D44" s="19" t="n">
        <v>0</v>
      </c>
      <c r="E44" s="19"/>
      <c r="F44" s="20" t="n">
        <f aca="false">(C44*725)+(D44*825)+E44</f>
        <v>725</v>
      </c>
      <c r="G44" s="21"/>
      <c r="H44" s="21"/>
      <c r="I44" s="21"/>
      <c r="J44" s="20" t="n">
        <v>3100</v>
      </c>
      <c r="K44" s="20" t="n">
        <v>200</v>
      </c>
      <c r="L44" s="22"/>
      <c r="M44" s="20" t="n">
        <f aca="false">SUM(J44:L44)</f>
        <v>3300</v>
      </c>
      <c r="N44" s="20" t="n">
        <v>5</v>
      </c>
      <c r="O44" s="20" t="n">
        <v>5</v>
      </c>
      <c r="P44" s="20" t="n">
        <f aca="false">(N44+O44)*45</f>
        <v>450</v>
      </c>
    </row>
    <row collapsed="false" customFormat="false" customHeight="false" hidden="false" ht="14.85" outlineLevel="0" r="45">
      <c r="A45" s="17"/>
      <c r="B45" s="26"/>
      <c r="C45" s="19"/>
      <c r="D45" s="19" t="n">
        <v>0</v>
      </c>
      <c r="E45" s="19"/>
      <c r="F45" s="20" t="n">
        <f aca="false">(C45*725)+(D45*825)+E45</f>
        <v>0</v>
      </c>
      <c r="G45" s="22"/>
      <c r="H45" s="22"/>
      <c r="I45" s="22"/>
      <c r="J45" s="22"/>
      <c r="K45" s="22"/>
      <c r="L45" s="22"/>
      <c r="M45" s="20" t="n">
        <f aca="false">SUM(J45:L45)</f>
        <v>0</v>
      </c>
      <c r="N45" s="22"/>
      <c r="O45" s="22"/>
      <c r="P45" s="20" t="n">
        <f aca="false">(N45+O45)*45</f>
        <v>0</v>
      </c>
    </row>
    <row collapsed="false" customFormat="true" customHeight="false" hidden="true" ht="14.85" outlineLevel="0" r="46" s="4">
      <c r="A46" s="27"/>
      <c r="B46" s="28" t="s">
        <v>106</v>
      </c>
      <c r="C46" s="29" t="n">
        <f aca="false">SUM(C4:C45)</f>
        <v>100</v>
      </c>
      <c r="D46" s="29" t="n">
        <f aca="false">SUM(D4:D45)</f>
        <v>7</v>
      </c>
      <c r="E46" s="29"/>
      <c r="F46" s="30" t="n">
        <f aca="false">SUM(F4:F45)</f>
        <v>92275</v>
      </c>
      <c r="G46" s="30" t="n">
        <f aca="false">SUM(G4:G45)</f>
        <v>39275</v>
      </c>
      <c r="H46" s="30" t="n">
        <f aca="false">SUM(H4:H45)</f>
        <v>22</v>
      </c>
      <c r="I46" s="30" t="n">
        <f aca="false">SUM(I4:I45)</f>
        <v>37069</v>
      </c>
      <c r="J46" s="28"/>
      <c r="K46" s="28"/>
      <c r="L46" s="28"/>
      <c r="M46" s="30" t="n">
        <f aca="false">SUM(M4:M45)</f>
        <v>80875</v>
      </c>
      <c r="N46" s="30"/>
      <c r="O46" s="30" t="n">
        <f aca="false">SUM(O4:O45)</f>
        <v>435</v>
      </c>
      <c r="P46" s="30" t="n">
        <f aca="false">SUM(P4:P45)</f>
        <v>38700</v>
      </c>
      <c r="AMJ46" s="0"/>
    </row>
    <row collapsed="false" customFormat="false" customHeight="false" hidden="true" ht="14.85" outlineLevel="0" r="47">
      <c r="A47" s="31"/>
      <c r="M47" s="0" t="n">
        <v>68595</v>
      </c>
    </row>
    <row collapsed="false" customFormat="false" customHeight="false" hidden="true" ht="14.85" outlineLevel="0" r="48">
      <c r="A48" s="31"/>
      <c r="M48" s="0" t="n">
        <v>71595</v>
      </c>
    </row>
  </sheetData>
  <mergeCells count="4">
    <mergeCell ref="C1:F1"/>
    <mergeCell ref="H1:I1"/>
    <mergeCell ref="J1:M1"/>
    <mergeCell ref="N1:P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2013-08-19T15:18:29.33Z</dcterms:created>
  <cp:revision>0</cp:revision>
</cp:coreProperties>
</file>