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3590" windowHeight="5070"/>
  </bookViews>
  <sheets>
    <sheet name="Numerals" sheetId="1" r:id="rId1"/>
    <sheet name="Calendars" sheetId="2" r:id="rId2"/>
    <sheet name="TestsNumerals" sheetId="3" r:id="rId3"/>
  </sheets>
  <calcPr calcId="145621"/>
</workbook>
</file>

<file path=xl/calcChain.xml><?xml version="1.0" encoding="utf-8"?>
<calcChain xmlns="http://schemas.openxmlformats.org/spreadsheetml/2006/main">
  <c r="D50" i="3" l="1"/>
  <c r="D51" i="3"/>
  <c r="D52" i="3"/>
  <c r="C51" i="3"/>
  <c r="C52" i="3"/>
  <c r="C50" i="3"/>
  <c r="I48" i="3" l="1"/>
  <c r="I49" i="3"/>
  <c r="I45" i="3"/>
  <c r="I46" i="3"/>
  <c r="I50" i="3"/>
  <c r="I51" i="3"/>
  <c r="I47" i="3"/>
  <c r="I52" i="3"/>
  <c r="I53" i="3"/>
  <c r="I54" i="3"/>
  <c r="I55" i="3"/>
  <c r="I44" i="3"/>
  <c r="E44" i="3"/>
  <c r="F44" i="3"/>
  <c r="E45" i="3"/>
  <c r="F45" i="3" s="1"/>
  <c r="E46" i="3"/>
  <c r="F46" i="3"/>
  <c r="E47" i="3"/>
  <c r="F47" i="3" s="1"/>
  <c r="E48" i="3"/>
  <c r="F48" i="3"/>
  <c r="E49" i="3"/>
  <c r="F49" i="3" s="1"/>
  <c r="E50" i="3"/>
  <c r="F50" i="3" s="1"/>
  <c r="E51" i="3"/>
  <c r="F51" i="3" s="1"/>
  <c r="E52" i="3"/>
  <c r="F52" i="3" s="1"/>
  <c r="E53" i="3"/>
  <c r="F53" i="3" s="1"/>
  <c r="E54" i="3"/>
  <c r="F54" i="3"/>
  <c r="E55" i="3"/>
  <c r="F55" i="3" s="1"/>
  <c r="C54" i="3"/>
  <c r="D54" i="3"/>
  <c r="C55" i="3"/>
  <c r="D55" i="3" s="1"/>
  <c r="D53" i="3"/>
  <c r="C53" i="3"/>
  <c r="D47" i="3"/>
  <c r="D48" i="3"/>
  <c r="D49" i="3"/>
  <c r="C48" i="3"/>
  <c r="C49" i="3"/>
  <c r="C47" i="3"/>
  <c r="D44" i="3"/>
  <c r="D45" i="3"/>
  <c r="D46" i="3"/>
  <c r="C45" i="3"/>
  <c r="C46" i="3"/>
  <c r="C44" i="3"/>
  <c r="B44" i="3"/>
  <c r="B46" i="3"/>
  <c r="B47" i="3"/>
  <c r="B48" i="3"/>
  <c r="B49" i="3"/>
  <c r="B50" i="3"/>
  <c r="B51" i="3"/>
  <c r="B52" i="3"/>
  <c r="B53" i="3"/>
  <c r="B54" i="3"/>
  <c r="B55" i="3"/>
  <c r="B45" i="3"/>
  <c r="I41" i="3"/>
  <c r="I42" i="3"/>
  <c r="B41" i="3"/>
  <c r="E41" i="3" s="1"/>
  <c r="F41" i="3" s="1"/>
  <c r="C41" i="3"/>
  <c r="D41" i="3"/>
  <c r="B42" i="3"/>
  <c r="C42" i="3"/>
  <c r="I38" i="3"/>
  <c r="I37" i="3"/>
  <c r="I39" i="3"/>
  <c r="I40" i="3"/>
  <c r="I43" i="3"/>
  <c r="I31" i="3"/>
  <c r="I32" i="3"/>
  <c r="I33" i="3"/>
  <c r="I34" i="3"/>
  <c r="I35" i="3"/>
  <c r="I36" i="3"/>
  <c r="I30" i="3"/>
  <c r="C43" i="3"/>
  <c r="D43" i="3"/>
  <c r="B43" i="3"/>
  <c r="C40" i="3"/>
  <c r="C39" i="3"/>
  <c r="D39" i="3" s="1"/>
  <c r="B39" i="3"/>
  <c r="B40" i="3"/>
  <c r="C38" i="3"/>
  <c r="D38" i="3" s="1"/>
  <c r="C37" i="3"/>
  <c r="C36" i="3"/>
  <c r="D36" i="3" s="1"/>
  <c r="C35" i="3"/>
  <c r="C34" i="3"/>
  <c r="D34" i="3" s="1"/>
  <c r="B38" i="3"/>
  <c r="B30" i="3"/>
  <c r="E30" i="3" s="1"/>
  <c r="F30" i="3" s="1"/>
  <c r="C30" i="3"/>
  <c r="B31" i="3"/>
  <c r="C31" i="3"/>
  <c r="B32" i="3"/>
  <c r="E32" i="3" s="1"/>
  <c r="F32" i="3" s="1"/>
  <c r="C32" i="3"/>
  <c r="B33" i="3"/>
  <c r="E33" i="3" s="1"/>
  <c r="F33" i="3" s="1"/>
  <c r="C33" i="3"/>
  <c r="B34" i="3"/>
  <c r="B35" i="3"/>
  <c r="D35" i="3"/>
  <c r="B36" i="3"/>
  <c r="B37" i="3"/>
  <c r="D37" i="3"/>
  <c r="I25" i="3"/>
  <c r="I26" i="3"/>
  <c r="I27" i="3"/>
  <c r="I28" i="3"/>
  <c r="I29" i="3"/>
  <c r="C29" i="3"/>
  <c r="D29" i="3" s="1"/>
  <c r="C28" i="3"/>
  <c r="D28" i="3" s="1"/>
  <c r="C27" i="3"/>
  <c r="C26" i="3"/>
  <c r="D26" i="3" s="1"/>
  <c r="C25" i="3"/>
  <c r="D25" i="3" s="1"/>
  <c r="B29" i="3"/>
  <c r="B25" i="3"/>
  <c r="B26" i="3"/>
  <c r="B27" i="3"/>
  <c r="D27" i="3"/>
  <c r="B28" i="3"/>
  <c r="I24" i="3"/>
  <c r="I23" i="3"/>
  <c r="C24" i="3"/>
  <c r="D24" i="3" s="1"/>
  <c r="C23" i="3"/>
  <c r="D23" i="3" s="1"/>
  <c r="B24" i="3"/>
  <c r="B23" i="3"/>
  <c r="I20" i="3"/>
  <c r="I21" i="3"/>
  <c r="I22" i="3"/>
  <c r="C20" i="3"/>
  <c r="C15" i="3"/>
  <c r="C7" i="3"/>
  <c r="C5" i="3"/>
  <c r="C22" i="3"/>
  <c r="D22" i="3" s="1"/>
  <c r="C21" i="3"/>
  <c r="D21" i="3" s="1"/>
  <c r="B20" i="3"/>
  <c r="E20" i="3" s="1"/>
  <c r="F20" i="3" s="1"/>
  <c r="B21" i="3"/>
  <c r="B22" i="3"/>
  <c r="I19" i="3"/>
  <c r="C19" i="3"/>
  <c r="D19" i="3" s="1"/>
  <c r="B19" i="3"/>
  <c r="I18" i="3"/>
  <c r="C18" i="3"/>
  <c r="D18" i="3" s="1"/>
  <c r="B18" i="3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B3" i="3"/>
  <c r="B4" i="3"/>
  <c r="E4" i="3" s="1"/>
  <c r="F4" i="3" s="1"/>
  <c r="B5" i="3"/>
  <c r="E5" i="3" s="1"/>
  <c r="F5" i="3" s="1"/>
  <c r="B6" i="3"/>
  <c r="B7" i="3"/>
  <c r="E7" i="3" s="1"/>
  <c r="F7" i="3" s="1"/>
  <c r="B8" i="3"/>
  <c r="E8" i="3" s="1"/>
  <c r="F8" i="3" s="1"/>
  <c r="B9" i="3"/>
  <c r="B10" i="3"/>
  <c r="B11" i="3"/>
  <c r="B12" i="3"/>
  <c r="E12" i="3" s="1"/>
  <c r="F12" i="3" s="1"/>
  <c r="B13" i="3"/>
  <c r="B14" i="3"/>
  <c r="E14" i="3" s="1"/>
  <c r="F14" i="3" s="1"/>
  <c r="B15" i="3"/>
  <c r="E15" i="3" s="1"/>
  <c r="F15" i="3" s="1"/>
  <c r="B16" i="3"/>
  <c r="B17" i="3"/>
  <c r="C17" i="3"/>
  <c r="D17" i="3" s="1"/>
  <c r="C12" i="3"/>
  <c r="D12" i="3" s="1"/>
  <c r="C16" i="3"/>
  <c r="D16" i="3" s="1"/>
  <c r="C14" i="3"/>
  <c r="D14" i="3" s="1"/>
  <c r="C13" i="3"/>
  <c r="D13" i="3" s="1"/>
  <c r="C11" i="3"/>
  <c r="D11" i="3" s="1"/>
  <c r="C10" i="3"/>
  <c r="D10" i="3" s="1"/>
  <c r="C9" i="3"/>
  <c r="D9" i="3" s="1"/>
  <c r="C8" i="3"/>
  <c r="D8" i="3" s="1"/>
  <c r="C6" i="3"/>
  <c r="C4" i="3"/>
  <c r="D6" i="3"/>
  <c r="C3" i="3"/>
  <c r="D3" i="3" s="1"/>
  <c r="I2" i="3"/>
  <c r="C2" i="3"/>
  <c r="D2" i="3" s="1"/>
  <c r="E2" i="3" s="1"/>
  <c r="F2" i="3" s="1"/>
  <c r="B2" i="3"/>
  <c r="E18" i="3" l="1"/>
  <c r="F18" i="3" s="1"/>
  <c r="E42" i="3"/>
  <c r="F42" i="3" s="1"/>
  <c r="E43" i="3"/>
  <c r="F43" i="3" s="1"/>
  <c r="E37" i="3"/>
  <c r="F37" i="3" s="1"/>
  <c r="E10" i="3"/>
  <c r="F10" i="3" s="1"/>
  <c r="E6" i="3"/>
  <c r="F6" i="3" s="1"/>
  <c r="E17" i="3"/>
  <c r="F17" i="3" s="1"/>
  <c r="E13" i="3"/>
  <c r="F13" i="3" s="1"/>
  <c r="E9" i="3"/>
  <c r="F9" i="3" s="1"/>
  <c r="E28" i="3"/>
  <c r="F28" i="3" s="1"/>
  <c r="E16" i="3"/>
  <c r="F16" i="3" s="1"/>
  <c r="E11" i="3"/>
  <c r="F11" i="3" s="1"/>
  <c r="E3" i="3"/>
  <c r="F3" i="3" s="1"/>
  <c r="E39" i="3"/>
  <c r="F39" i="3" s="1"/>
  <c r="E40" i="3"/>
  <c r="F40" i="3" s="1"/>
  <c r="E38" i="3"/>
  <c r="F38" i="3" s="1"/>
  <c r="E36" i="3"/>
  <c r="F36" i="3" s="1"/>
  <c r="E34" i="3"/>
  <c r="F34" i="3" s="1"/>
  <c r="E35" i="3"/>
  <c r="F35" i="3" s="1"/>
  <c r="E31" i="3"/>
  <c r="F31" i="3" s="1"/>
  <c r="E27" i="3"/>
  <c r="F27" i="3" s="1"/>
  <c r="E25" i="3"/>
  <c r="F25" i="3" s="1"/>
  <c r="E29" i="3"/>
  <c r="F29" i="3" s="1"/>
  <c r="E26" i="3"/>
  <c r="F26" i="3" s="1"/>
  <c r="E24" i="3"/>
  <c r="F24" i="3" s="1"/>
  <c r="E23" i="3"/>
  <c r="F23" i="3" s="1"/>
  <c r="E22" i="3"/>
  <c r="F22" i="3" s="1"/>
  <c r="E21" i="3"/>
  <c r="F21" i="3" s="1"/>
  <c r="E19" i="3"/>
  <c r="F19" i="3" s="1"/>
  <c r="A202" i="1"/>
  <c r="B202" i="1"/>
  <c r="C202" i="1"/>
  <c r="A203" i="1"/>
  <c r="C203" i="1" s="1"/>
  <c r="B203" i="1"/>
  <c r="B204" i="1"/>
  <c r="A204" i="1" s="1"/>
  <c r="C204" i="1" s="1"/>
  <c r="B205" i="1"/>
  <c r="A205" i="1" s="1"/>
  <c r="C205" i="1" s="1"/>
  <c r="A206" i="1"/>
  <c r="B206" i="1"/>
  <c r="C206" i="1"/>
  <c r="A207" i="1"/>
  <c r="C207" i="1" s="1"/>
  <c r="B207" i="1"/>
  <c r="B208" i="1"/>
  <c r="A208" i="1" s="1"/>
  <c r="C208" i="1" s="1"/>
  <c r="B209" i="1"/>
  <c r="A209" i="1" s="1"/>
  <c r="C209" i="1" s="1"/>
  <c r="A210" i="1"/>
  <c r="B210" i="1"/>
  <c r="C210" i="1"/>
  <c r="A211" i="1"/>
  <c r="C211" i="1" s="1"/>
  <c r="B211" i="1"/>
  <c r="B212" i="1"/>
  <c r="A212" i="1" s="1"/>
  <c r="C212" i="1" s="1"/>
  <c r="B213" i="1"/>
  <c r="A213" i="1" s="1"/>
  <c r="C213" i="1" s="1"/>
  <c r="A214" i="1"/>
  <c r="B214" i="1"/>
  <c r="C214" i="1"/>
  <c r="A215" i="1"/>
  <c r="C215" i="1" s="1"/>
  <c r="B215" i="1"/>
  <c r="B216" i="1"/>
  <c r="A216" i="1" s="1"/>
  <c r="C216" i="1" s="1"/>
  <c r="B217" i="1"/>
  <c r="A217" i="1" s="1"/>
  <c r="C217" i="1" s="1"/>
  <c r="A218" i="1"/>
  <c r="B218" i="1"/>
  <c r="C218" i="1"/>
  <c r="A219" i="1"/>
  <c r="C219" i="1" s="1"/>
  <c r="B219" i="1"/>
  <c r="B220" i="1"/>
  <c r="A220" i="1" s="1"/>
  <c r="C220" i="1" s="1"/>
  <c r="B221" i="1"/>
  <c r="A221" i="1" s="1"/>
  <c r="C221" i="1" s="1"/>
  <c r="A222" i="1"/>
  <c r="B222" i="1"/>
  <c r="C222" i="1"/>
  <c r="A223" i="1"/>
  <c r="C223" i="1" s="1"/>
  <c r="B223" i="1"/>
  <c r="B224" i="1"/>
  <c r="A224" i="1" s="1"/>
  <c r="C224" i="1" s="1"/>
  <c r="B225" i="1"/>
  <c r="A225" i="1" s="1"/>
  <c r="C225" i="1" s="1"/>
  <c r="A226" i="1"/>
  <c r="B226" i="1"/>
  <c r="C226" i="1"/>
  <c r="A227" i="1"/>
  <c r="C227" i="1" s="1"/>
  <c r="B227" i="1"/>
  <c r="B228" i="1"/>
  <c r="A228" i="1" s="1"/>
  <c r="C228" i="1" s="1"/>
  <c r="B229" i="1"/>
  <c r="A229" i="1" s="1"/>
  <c r="C229" i="1" s="1"/>
  <c r="A230" i="1"/>
  <c r="B230" i="1"/>
  <c r="C230" i="1"/>
  <c r="A231" i="1"/>
  <c r="C231" i="1" s="1"/>
  <c r="B231" i="1"/>
  <c r="B232" i="1"/>
  <c r="A232" i="1" s="1"/>
  <c r="C232" i="1" s="1"/>
  <c r="B233" i="1"/>
  <c r="A233" i="1" s="1"/>
  <c r="C233" i="1" s="1"/>
  <c r="A234" i="1"/>
  <c r="B234" i="1"/>
  <c r="C234" i="1"/>
  <c r="A235" i="1"/>
  <c r="C235" i="1" s="1"/>
  <c r="B235" i="1"/>
  <c r="B236" i="1"/>
  <c r="A236" i="1" s="1"/>
  <c r="C236" i="1" s="1"/>
  <c r="B237" i="1"/>
  <c r="A237" i="1" s="1"/>
  <c r="C237" i="1" s="1"/>
  <c r="A238" i="1"/>
  <c r="B238" i="1"/>
  <c r="C238" i="1"/>
  <c r="A239" i="1"/>
  <c r="C239" i="1" s="1"/>
  <c r="B239" i="1"/>
  <c r="B240" i="1"/>
  <c r="A240" i="1" s="1"/>
  <c r="C240" i="1" s="1"/>
  <c r="B241" i="1"/>
  <c r="A241" i="1" s="1"/>
  <c r="C241" i="1" s="1"/>
  <c r="A242" i="1"/>
  <c r="B242" i="1"/>
  <c r="C242" i="1"/>
  <c r="A243" i="1"/>
  <c r="C243" i="1" s="1"/>
  <c r="B243" i="1"/>
  <c r="B244" i="1"/>
  <c r="A244" i="1" s="1"/>
  <c r="C244" i="1" s="1"/>
  <c r="B245" i="1"/>
  <c r="A245" i="1" s="1"/>
  <c r="C245" i="1" s="1"/>
  <c r="A246" i="1"/>
  <c r="B246" i="1"/>
  <c r="C246" i="1"/>
  <c r="A247" i="1"/>
  <c r="C247" i="1" s="1"/>
  <c r="B247" i="1"/>
  <c r="B248" i="1"/>
  <c r="A248" i="1" s="1"/>
  <c r="C248" i="1" s="1"/>
  <c r="B249" i="1"/>
  <c r="A249" i="1" s="1"/>
  <c r="C249" i="1" s="1"/>
  <c r="A250" i="1"/>
  <c r="B250" i="1"/>
  <c r="C250" i="1"/>
  <c r="A251" i="1"/>
  <c r="C251" i="1" s="1"/>
  <c r="B251" i="1"/>
  <c r="B252" i="1"/>
  <c r="A252" i="1" s="1"/>
  <c r="C252" i="1" s="1"/>
  <c r="B253" i="1"/>
  <c r="A253" i="1" s="1"/>
  <c r="C253" i="1" s="1"/>
  <c r="A254" i="1"/>
  <c r="B254" i="1"/>
  <c r="C254" i="1"/>
  <c r="A255" i="1"/>
  <c r="C255" i="1" s="1"/>
  <c r="B255" i="1"/>
  <c r="B256" i="1"/>
  <c r="A256" i="1" s="1"/>
  <c r="C256" i="1" s="1"/>
  <c r="B257" i="1"/>
  <c r="A257" i="1" s="1"/>
  <c r="C257" i="1" s="1"/>
  <c r="A258" i="1"/>
  <c r="B258" i="1"/>
  <c r="C258" i="1"/>
  <c r="A172" i="1"/>
  <c r="B172" i="1"/>
  <c r="C172" i="1"/>
  <c r="A173" i="1"/>
  <c r="C173" i="1" s="1"/>
  <c r="B173" i="1"/>
  <c r="B174" i="1"/>
  <c r="A174" i="1" s="1"/>
  <c r="C174" i="1" s="1"/>
  <c r="B175" i="1"/>
  <c r="A175" i="1" s="1"/>
  <c r="C175" i="1" s="1"/>
  <c r="A176" i="1"/>
  <c r="B176" i="1"/>
  <c r="C176" i="1"/>
  <c r="A177" i="1"/>
  <c r="C177" i="1" s="1"/>
  <c r="B177" i="1"/>
  <c r="B178" i="1"/>
  <c r="A178" i="1" s="1"/>
  <c r="C178" i="1" s="1"/>
  <c r="B179" i="1"/>
  <c r="A179" i="1" s="1"/>
  <c r="C179" i="1" s="1"/>
  <c r="A180" i="1"/>
  <c r="B180" i="1"/>
  <c r="C180" i="1"/>
  <c r="A181" i="1"/>
  <c r="C181" i="1" s="1"/>
  <c r="B181" i="1"/>
  <c r="B182" i="1"/>
  <c r="A182" i="1" s="1"/>
  <c r="C182" i="1" s="1"/>
  <c r="B183" i="1"/>
  <c r="A183" i="1" s="1"/>
  <c r="C183" i="1" s="1"/>
  <c r="A184" i="1"/>
  <c r="B184" i="1"/>
  <c r="C184" i="1"/>
  <c r="A185" i="1"/>
  <c r="C185" i="1" s="1"/>
  <c r="B185" i="1"/>
  <c r="B186" i="1"/>
  <c r="A186" i="1" s="1"/>
  <c r="C186" i="1" s="1"/>
  <c r="B187" i="1"/>
  <c r="A187" i="1" s="1"/>
  <c r="C187" i="1" s="1"/>
  <c r="A188" i="1"/>
  <c r="B188" i="1"/>
  <c r="C188" i="1"/>
  <c r="A189" i="1"/>
  <c r="C189" i="1" s="1"/>
  <c r="B189" i="1"/>
  <c r="B190" i="1"/>
  <c r="A190" i="1" s="1"/>
  <c r="C190" i="1" s="1"/>
  <c r="B191" i="1"/>
  <c r="A191" i="1" s="1"/>
  <c r="C191" i="1" s="1"/>
  <c r="A192" i="1"/>
  <c r="B192" i="1"/>
  <c r="C192" i="1"/>
  <c r="A193" i="1"/>
  <c r="C193" i="1" s="1"/>
  <c r="B193" i="1"/>
  <c r="B194" i="1"/>
  <c r="A194" i="1" s="1"/>
  <c r="C194" i="1" s="1"/>
  <c r="B195" i="1"/>
  <c r="A195" i="1" s="1"/>
  <c r="C195" i="1" s="1"/>
  <c r="A196" i="1"/>
  <c r="B196" i="1"/>
  <c r="C196" i="1"/>
  <c r="A197" i="1"/>
  <c r="C197" i="1" s="1"/>
  <c r="B197" i="1"/>
  <c r="B198" i="1"/>
  <c r="A198" i="1" s="1"/>
  <c r="C198" i="1" s="1"/>
  <c r="B199" i="1"/>
  <c r="A199" i="1" s="1"/>
  <c r="C199" i="1" s="1"/>
  <c r="A200" i="1"/>
  <c r="B200" i="1"/>
  <c r="C200" i="1"/>
  <c r="A201" i="1"/>
  <c r="C201" i="1" s="1"/>
  <c r="B201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A19" i="1" s="1"/>
  <c r="C19" i="1" s="1"/>
  <c r="B20" i="1"/>
  <c r="B21" i="1"/>
  <c r="B22" i="1"/>
  <c r="B23" i="1"/>
  <c r="B24" i="1"/>
  <c r="B25" i="1"/>
  <c r="B26" i="1"/>
  <c r="B27" i="1"/>
  <c r="B28" i="1"/>
  <c r="B29" i="1"/>
  <c r="B30" i="1"/>
  <c r="A30" i="1" s="1"/>
  <c r="C30" i="1" s="1"/>
  <c r="B31" i="1"/>
  <c r="A31" i="1" s="1"/>
  <c r="C31" i="1" s="1"/>
  <c r="B32" i="1"/>
  <c r="B33" i="1"/>
  <c r="B34" i="1"/>
  <c r="A34" i="1" s="1"/>
  <c r="C34" i="1" s="1"/>
  <c r="B35" i="1"/>
  <c r="A35" i="1" s="1"/>
  <c r="C35" i="1" s="1"/>
  <c r="B36" i="1"/>
  <c r="B37" i="1"/>
  <c r="B38" i="1"/>
  <c r="A38" i="1" s="1"/>
  <c r="C38" i="1" s="1"/>
  <c r="B39" i="1"/>
  <c r="A39" i="1" s="1"/>
  <c r="C39" i="1" s="1"/>
  <c r="B40" i="1"/>
  <c r="B41" i="1"/>
  <c r="B42" i="1"/>
  <c r="A42" i="1" s="1"/>
  <c r="C42" i="1" s="1"/>
  <c r="B43" i="1"/>
  <c r="A43" i="1" s="1"/>
  <c r="C43" i="1" s="1"/>
  <c r="B44" i="1"/>
  <c r="B45" i="1"/>
  <c r="B3" i="1"/>
  <c r="A29" i="1"/>
  <c r="C29" i="1" s="1"/>
  <c r="A32" i="1"/>
  <c r="C32" i="1" s="1"/>
  <c r="A33" i="1"/>
  <c r="C33" i="1" s="1"/>
  <c r="A36" i="1"/>
  <c r="C36" i="1" s="1"/>
  <c r="A37" i="1"/>
  <c r="C37" i="1" s="1"/>
  <c r="A40" i="1"/>
  <c r="C40" i="1" s="1"/>
  <c r="A41" i="1"/>
  <c r="C41" i="1" s="1"/>
  <c r="A44" i="1"/>
  <c r="C44" i="1" s="1"/>
  <c r="C21" i="1"/>
  <c r="C25" i="1"/>
  <c r="A20" i="1"/>
  <c r="C20" i="1" s="1"/>
  <c r="A21" i="1"/>
  <c r="A22" i="1"/>
  <c r="C22" i="1" s="1"/>
  <c r="A23" i="1"/>
  <c r="C23" i="1" s="1"/>
  <c r="A24" i="1"/>
  <c r="C24" i="1" s="1"/>
  <c r="A25" i="1"/>
  <c r="A26" i="1"/>
  <c r="C26" i="1" s="1"/>
  <c r="A27" i="1"/>
  <c r="C27" i="1" s="1"/>
  <c r="A28" i="1"/>
  <c r="C28" i="1" s="1"/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3" i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3" i="2"/>
  <c r="B284" i="2" l="1"/>
  <c r="A284" i="2" s="1"/>
  <c r="B30" i="2"/>
  <c r="A30" i="2" s="1"/>
  <c r="B31" i="2"/>
  <c r="A31" i="2" s="1"/>
  <c r="B32" i="2"/>
  <c r="A32" i="2" s="1"/>
  <c r="B33" i="2"/>
  <c r="B34" i="2"/>
  <c r="A34" i="2" s="1"/>
  <c r="B35" i="2"/>
  <c r="B36" i="2"/>
  <c r="A36" i="2" s="1"/>
  <c r="B37" i="2"/>
  <c r="A37" i="2" s="1"/>
  <c r="B38" i="2"/>
  <c r="A38" i="2" s="1"/>
  <c r="B39" i="2"/>
  <c r="A39" i="2" s="1"/>
  <c r="B40" i="2"/>
  <c r="B41" i="2"/>
  <c r="B42" i="2"/>
  <c r="A42" i="2" s="1"/>
  <c r="B43" i="2"/>
  <c r="A43" i="2" s="1"/>
  <c r="B44" i="2"/>
  <c r="A44" i="2" s="1"/>
  <c r="B45" i="2"/>
  <c r="A45" i="2" s="1"/>
  <c r="B46" i="2"/>
  <c r="A46" i="2" s="1"/>
  <c r="B47" i="2"/>
  <c r="A47" i="2" s="1"/>
  <c r="B48" i="2"/>
  <c r="A48" i="2" s="1"/>
  <c r="B49" i="2"/>
  <c r="B50" i="2"/>
  <c r="A50" i="2" s="1"/>
  <c r="B51" i="2"/>
  <c r="B52" i="2"/>
  <c r="A52" i="2" s="1"/>
  <c r="B53" i="2"/>
  <c r="B54" i="2"/>
  <c r="A54" i="2" s="1"/>
  <c r="B55" i="2"/>
  <c r="A55" i="2" s="1"/>
  <c r="B56" i="2"/>
  <c r="A56" i="2" s="1"/>
  <c r="B57" i="2"/>
  <c r="B58" i="2"/>
  <c r="A58" i="2" s="1"/>
  <c r="B59" i="2"/>
  <c r="A59" i="2" s="1"/>
  <c r="B60" i="2"/>
  <c r="A60" i="2" s="1"/>
  <c r="B61" i="2"/>
  <c r="B62" i="2"/>
  <c r="A62" i="2" s="1"/>
  <c r="B63" i="2"/>
  <c r="A63" i="2" s="1"/>
  <c r="B64" i="2"/>
  <c r="A64" i="2" s="1"/>
  <c r="B65" i="2"/>
  <c r="B66" i="2"/>
  <c r="A66" i="2" s="1"/>
  <c r="B67" i="2"/>
  <c r="B68" i="2"/>
  <c r="A68" i="2" s="1"/>
  <c r="B69" i="2"/>
  <c r="B70" i="2"/>
  <c r="A70" i="2" s="1"/>
  <c r="B71" i="2"/>
  <c r="A71" i="2" s="1"/>
  <c r="B72" i="2"/>
  <c r="A72" i="2" s="1"/>
  <c r="B73" i="2"/>
  <c r="A73" i="2" s="1"/>
  <c r="B74" i="2"/>
  <c r="A74" i="2" s="1"/>
  <c r="B75" i="2"/>
  <c r="A75" i="2" s="1"/>
  <c r="B76" i="2"/>
  <c r="A76" i="2" s="1"/>
  <c r="B77" i="2"/>
  <c r="B78" i="2"/>
  <c r="A78" i="2" s="1"/>
  <c r="B79" i="2"/>
  <c r="A79" i="2" s="1"/>
  <c r="B80" i="2"/>
  <c r="A80" i="2" s="1"/>
  <c r="B81" i="2"/>
  <c r="A81" i="2" s="1"/>
  <c r="B82" i="2"/>
  <c r="A82" i="2" s="1"/>
  <c r="B83" i="2"/>
  <c r="B84" i="2"/>
  <c r="A84" i="2" s="1"/>
  <c r="B85" i="2"/>
  <c r="B86" i="2"/>
  <c r="A86" i="2" s="1"/>
  <c r="B87" i="2"/>
  <c r="A87" i="2" s="1"/>
  <c r="B88" i="2"/>
  <c r="A88" i="2" s="1"/>
  <c r="B89" i="2"/>
  <c r="B90" i="2"/>
  <c r="A90" i="2" s="1"/>
  <c r="B91" i="2"/>
  <c r="A91" i="2" s="1"/>
  <c r="B92" i="2"/>
  <c r="A92" i="2" s="1"/>
  <c r="B93" i="2"/>
  <c r="B94" i="2"/>
  <c r="A94" i="2" s="1"/>
  <c r="B95" i="2"/>
  <c r="A95" i="2" s="1"/>
  <c r="B96" i="2"/>
  <c r="A96" i="2" s="1"/>
  <c r="B97" i="2"/>
  <c r="B98" i="2"/>
  <c r="A98" i="2" s="1"/>
  <c r="B99" i="2"/>
  <c r="A99" i="2" s="1"/>
  <c r="B100" i="2"/>
  <c r="A100" i="2" s="1"/>
  <c r="B101" i="2"/>
  <c r="B102" i="2"/>
  <c r="A102" i="2" s="1"/>
  <c r="B103" i="2"/>
  <c r="A103" i="2" s="1"/>
  <c r="B104" i="2"/>
  <c r="A104" i="2" s="1"/>
  <c r="B105" i="2"/>
  <c r="B106" i="2"/>
  <c r="A106" i="2" s="1"/>
  <c r="B107" i="2"/>
  <c r="B108" i="2"/>
  <c r="A108" i="2" s="1"/>
  <c r="B109" i="2"/>
  <c r="A109" i="2" s="1"/>
  <c r="B110" i="2"/>
  <c r="A110" i="2" s="1"/>
  <c r="B111" i="2"/>
  <c r="A111" i="2" s="1"/>
  <c r="B112" i="2"/>
  <c r="B113" i="2"/>
  <c r="B114" i="2"/>
  <c r="A114" i="2" s="1"/>
  <c r="B115" i="2"/>
  <c r="A115" i="2" s="1"/>
  <c r="B116" i="2"/>
  <c r="A116" i="2" s="1"/>
  <c r="B117" i="2"/>
  <c r="A117" i="2" s="1"/>
  <c r="B118" i="2"/>
  <c r="A118" i="2" s="1"/>
  <c r="B119" i="2"/>
  <c r="A119" i="2" s="1"/>
  <c r="B120" i="2"/>
  <c r="A120" i="2" s="1"/>
  <c r="B121" i="2"/>
  <c r="B122" i="2"/>
  <c r="A122" i="2" s="1"/>
  <c r="B123" i="2"/>
  <c r="B124" i="2"/>
  <c r="A124" i="2" s="1"/>
  <c r="B125" i="2"/>
  <c r="B126" i="2"/>
  <c r="A126" i="2" s="1"/>
  <c r="B127" i="2"/>
  <c r="A127" i="2" s="1"/>
  <c r="B128" i="2"/>
  <c r="A128" i="2" s="1"/>
  <c r="B129" i="2"/>
  <c r="B130" i="2"/>
  <c r="A130" i="2" s="1"/>
  <c r="B131" i="2"/>
  <c r="A131" i="2" s="1"/>
  <c r="B132" i="2"/>
  <c r="A132" i="2" s="1"/>
  <c r="B133" i="2"/>
  <c r="B134" i="2"/>
  <c r="A134" i="2" s="1"/>
  <c r="B135" i="2"/>
  <c r="A135" i="2" s="1"/>
  <c r="B136" i="2"/>
  <c r="A136" i="2" s="1"/>
  <c r="B137" i="2"/>
  <c r="B138" i="2"/>
  <c r="A138" i="2" s="1"/>
  <c r="B139" i="2"/>
  <c r="A139" i="2" s="1"/>
  <c r="B140" i="2"/>
  <c r="A140" i="2" s="1"/>
  <c r="B141" i="2"/>
  <c r="B142" i="2"/>
  <c r="A142" i="2" s="1"/>
  <c r="B143" i="2"/>
  <c r="A143" i="2" s="1"/>
  <c r="B144" i="2"/>
  <c r="A144" i="2" s="1"/>
  <c r="B145" i="2"/>
  <c r="A145" i="2" s="1"/>
  <c r="B146" i="2"/>
  <c r="A146" i="2" s="1"/>
  <c r="B147" i="2"/>
  <c r="A147" i="2" s="1"/>
  <c r="B148" i="2"/>
  <c r="A148" i="2" s="1"/>
  <c r="B149" i="2"/>
  <c r="B150" i="2"/>
  <c r="A150" i="2" s="1"/>
  <c r="B151" i="2"/>
  <c r="A151" i="2" s="1"/>
  <c r="B152" i="2"/>
  <c r="A152" i="2" s="1"/>
  <c r="B153" i="2"/>
  <c r="A153" i="2" s="1"/>
  <c r="B154" i="2"/>
  <c r="A154" i="2" s="1"/>
  <c r="B155" i="2"/>
  <c r="A155" i="2" s="1"/>
  <c r="B156" i="2"/>
  <c r="A156" i="2" s="1"/>
  <c r="B157" i="2"/>
  <c r="B158" i="2"/>
  <c r="A158" i="2" s="1"/>
  <c r="B159" i="2"/>
  <c r="A159" i="2" s="1"/>
  <c r="B160" i="2"/>
  <c r="A160" i="2" s="1"/>
  <c r="B161" i="2"/>
  <c r="B162" i="2"/>
  <c r="A162" i="2" s="1"/>
  <c r="B163" i="2"/>
  <c r="A163" i="2" s="1"/>
  <c r="B164" i="2"/>
  <c r="A164" i="2" s="1"/>
  <c r="B165" i="2"/>
  <c r="B166" i="2"/>
  <c r="A166" i="2" s="1"/>
  <c r="B167" i="2"/>
  <c r="A167" i="2" s="1"/>
  <c r="B168" i="2"/>
  <c r="A168" i="2" s="1"/>
  <c r="B169" i="2"/>
  <c r="B170" i="2"/>
  <c r="A170" i="2" s="1"/>
  <c r="B171" i="2"/>
  <c r="A171" i="2" s="1"/>
  <c r="B172" i="2"/>
  <c r="A172" i="2" s="1"/>
  <c r="B173" i="2"/>
  <c r="A173" i="2" s="1"/>
  <c r="B174" i="2"/>
  <c r="A174" i="2" s="1"/>
  <c r="B175" i="2"/>
  <c r="A175" i="2" s="1"/>
  <c r="B176" i="2"/>
  <c r="A176" i="2" s="1"/>
  <c r="B177" i="2"/>
  <c r="B178" i="2"/>
  <c r="A178" i="2" s="1"/>
  <c r="B179" i="2"/>
  <c r="A179" i="2" s="1"/>
  <c r="B180" i="2"/>
  <c r="B181" i="2"/>
  <c r="A181" i="2" s="1"/>
  <c r="B182" i="2"/>
  <c r="A182" i="2" s="1"/>
  <c r="B183" i="2"/>
  <c r="A183" i="2" s="1"/>
  <c r="B184" i="2"/>
  <c r="A184" i="2" s="1"/>
  <c r="B185" i="2"/>
  <c r="A185" i="2" s="1"/>
  <c r="B186" i="2"/>
  <c r="A186" i="2" s="1"/>
  <c r="B187" i="2"/>
  <c r="A187" i="2" s="1"/>
  <c r="B188" i="2"/>
  <c r="A188" i="2" s="1"/>
  <c r="B189" i="2"/>
  <c r="A189" i="2" s="1"/>
  <c r="B190" i="2"/>
  <c r="A190" i="2" s="1"/>
  <c r="B191" i="2"/>
  <c r="A191" i="2" s="1"/>
  <c r="B192" i="2"/>
  <c r="A192" i="2" s="1"/>
  <c r="B193" i="2"/>
  <c r="B194" i="2"/>
  <c r="A194" i="2" s="1"/>
  <c r="B195" i="2"/>
  <c r="A195" i="2" s="1"/>
  <c r="B196" i="2"/>
  <c r="A196" i="2" s="1"/>
  <c r="B197" i="2"/>
  <c r="A197" i="2" s="1"/>
  <c r="B198" i="2"/>
  <c r="A198" i="2" s="1"/>
  <c r="B199" i="2"/>
  <c r="A199" i="2" s="1"/>
  <c r="B200" i="2"/>
  <c r="A200" i="2" s="1"/>
  <c r="B201" i="2"/>
  <c r="B202" i="2"/>
  <c r="A202" i="2" s="1"/>
  <c r="B203" i="2"/>
  <c r="A203" i="2" s="1"/>
  <c r="B204" i="2"/>
  <c r="A204" i="2" s="1"/>
  <c r="B205" i="2"/>
  <c r="A205" i="2" s="1"/>
  <c r="B206" i="2"/>
  <c r="A206" i="2" s="1"/>
  <c r="B207" i="2"/>
  <c r="A207" i="2" s="1"/>
  <c r="B208" i="2"/>
  <c r="A208" i="2" s="1"/>
  <c r="B209" i="2"/>
  <c r="B210" i="2"/>
  <c r="A210" i="2" s="1"/>
  <c r="B211" i="2"/>
  <c r="A211" i="2" s="1"/>
  <c r="B212" i="2"/>
  <c r="A212" i="2" s="1"/>
  <c r="B213" i="2"/>
  <c r="A213" i="2" s="1"/>
  <c r="B214" i="2"/>
  <c r="A214" i="2" s="1"/>
  <c r="B215" i="2"/>
  <c r="A215" i="2" s="1"/>
  <c r="B216" i="2"/>
  <c r="A216" i="2" s="1"/>
  <c r="B217" i="2"/>
  <c r="B218" i="2"/>
  <c r="A218" i="2" s="1"/>
  <c r="B219" i="2"/>
  <c r="A219" i="2" s="1"/>
  <c r="B220" i="2"/>
  <c r="A220" i="2" s="1"/>
  <c r="B221" i="2"/>
  <c r="A221" i="2" s="1"/>
  <c r="B222" i="2"/>
  <c r="A222" i="2" s="1"/>
  <c r="B223" i="2"/>
  <c r="A223" i="2" s="1"/>
  <c r="B224" i="2"/>
  <c r="A224" i="2" s="1"/>
  <c r="B225" i="2"/>
  <c r="B226" i="2"/>
  <c r="A226" i="2" s="1"/>
  <c r="B227" i="2"/>
  <c r="A227" i="2" s="1"/>
  <c r="B228" i="2"/>
  <c r="A228" i="2" s="1"/>
  <c r="B229" i="2"/>
  <c r="A229" i="2" s="1"/>
  <c r="B230" i="2"/>
  <c r="A230" i="2" s="1"/>
  <c r="B231" i="2"/>
  <c r="A231" i="2" s="1"/>
  <c r="B232" i="2"/>
  <c r="A232" i="2" s="1"/>
  <c r="B233" i="2"/>
  <c r="B234" i="2"/>
  <c r="A234" i="2" s="1"/>
  <c r="B235" i="2"/>
  <c r="A235" i="2" s="1"/>
  <c r="B236" i="2"/>
  <c r="A236" i="2" s="1"/>
  <c r="B237" i="2"/>
  <c r="A237" i="2" s="1"/>
  <c r="B238" i="2"/>
  <c r="A238" i="2" s="1"/>
  <c r="B239" i="2"/>
  <c r="A239" i="2" s="1"/>
  <c r="B240" i="2"/>
  <c r="A240" i="2" s="1"/>
  <c r="B241" i="2"/>
  <c r="B242" i="2"/>
  <c r="A242" i="2" s="1"/>
  <c r="B243" i="2"/>
  <c r="A243" i="2" s="1"/>
  <c r="B244" i="2"/>
  <c r="A244" i="2" s="1"/>
  <c r="B245" i="2"/>
  <c r="A245" i="2" s="1"/>
  <c r="B246" i="2"/>
  <c r="A246" i="2" s="1"/>
  <c r="B247" i="2"/>
  <c r="A247" i="2" s="1"/>
  <c r="B248" i="2"/>
  <c r="A248" i="2" s="1"/>
  <c r="B249" i="2"/>
  <c r="B250" i="2"/>
  <c r="A250" i="2" s="1"/>
  <c r="B251" i="2"/>
  <c r="A251" i="2" s="1"/>
  <c r="B252" i="2"/>
  <c r="A252" i="2" s="1"/>
  <c r="B253" i="2"/>
  <c r="B254" i="2"/>
  <c r="A254" i="2" s="1"/>
  <c r="B255" i="2"/>
  <c r="A255" i="2" s="1"/>
  <c r="B256" i="2"/>
  <c r="A256" i="2" s="1"/>
  <c r="B257" i="2"/>
  <c r="B258" i="2"/>
  <c r="A258" i="2" s="1"/>
  <c r="B259" i="2"/>
  <c r="A259" i="2" s="1"/>
  <c r="B260" i="2"/>
  <c r="A260" i="2" s="1"/>
  <c r="B261" i="2"/>
  <c r="B262" i="2"/>
  <c r="A262" i="2" s="1"/>
  <c r="B263" i="2"/>
  <c r="A263" i="2" s="1"/>
  <c r="B264" i="2"/>
  <c r="A264" i="2" s="1"/>
  <c r="B265" i="2"/>
  <c r="B266" i="2"/>
  <c r="A266" i="2" s="1"/>
  <c r="B267" i="2"/>
  <c r="A267" i="2" s="1"/>
  <c r="B268" i="2"/>
  <c r="A268" i="2" s="1"/>
  <c r="B269" i="2"/>
  <c r="B270" i="2"/>
  <c r="A270" i="2" s="1"/>
  <c r="B271" i="2"/>
  <c r="A271" i="2" s="1"/>
  <c r="B272" i="2"/>
  <c r="A272" i="2" s="1"/>
  <c r="B273" i="2"/>
  <c r="A273" i="2" s="1"/>
  <c r="B274" i="2"/>
  <c r="A274" i="2" s="1"/>
  <c r="B275" i="2"/>
  <c r="A275" i="2" s="1"/>
  <c r="B276" i="2"/>
  <c r="A276" i="2" s="1"/>
  <c r="B277" i="2"/>
  <c r="B278" i="2"/>
  <c r="A278" i="2" s="1"/>
  <c r="B279" i="2"/>
  <c r="A279" i="2" s="1"/>
  <c r="B280" i="2"/>
  <c r="A280" i="2" s="1"/>
  <c r="B281" i="2"/>
  <c r="A281" i="2" s="1"/>
  <c r="B282" i="2"/>
  <c r="A282" i="2" s="1"/>
  <c r="B283" i="2"/>
  <c r="A283" i="2" s="1"/>
  <c r="B29" i="2"/>
  <c r="A29" i="2" s="1"/>
  <c r="A169" i="2"/>
  <c r="A177" i="2"/>
  <c r="A180" i="2"/>
  <c r="A193" i="2"/>
  <c r="A201" i="2"/>
  <c r="A209" i="2"/>
  <c r="A217" i="2"/>
  <c r="A225" i="2"/>
  <c r="A233" i="2"/>
  <c r="A241" i="2"/>
  <c r="A249" i="2"/>
  <c r="A253" i="2"/>
  <c r="A257" i="2"/>
  <c r="A261" i="2"/>
  <c r="A265" i="2"/>
  <c r="A269" i="2"/>
  <c r="A277" i="2"/>
  <c r="A93" i="2"/>
  <c r="A97" i="2"/>
  <c r="A101" i="2"/>
  <c r="A105" i="2"/>
  <c r="A107" i="2"/>
  <c r="A112" i="2"/>
  <c r="A113" i="2"/>
  <c r="A121" i="2"/>
  <c r="A123" i="2"/>
  <c r="A125" i="2"/>
  <c r="A129" i="2"/>
  <c r="A133" i="2"/>
  <c r="A137" i="2"/>
  <c r="A141" i="2"/>
  <c r="A149" i="2"/>
  <c r="A157" i="2"/>
  <c r="A161" i="2"/>
  <c r="A165" i="2"/>
  <c r="A33" i="2"/>
  <c r="A35" i="2"/>
  <c r="A40" i="2"/>
  <c r="A41" i="2"/>
  <c r="A49" i="2"/>
  <c r="A51" i="2"/>
  <c r="A53" i="2"/>
  <c r="A57" i="2"/>
  <c r="A61" i="2"/>
  <c r="A65" i="2"/>
  <c r="A67" i="2"/>
  <c r="A69" i="2"/>
  <c r="A77" i="2"/>
  <c r="A83" i="2"/>
  <c r="A85" i="2"/>
  <c r="A89" i="2"/>
  <c r="A20" i="2"/>
  <c r="A18" i="2"/>
  <c r="A27" i="2"/>
  <c r="A21" i="2"/>
  <c r="A22" i="2"/>
  <c r="A24" i="2"/>
  <c r="A25" i="2"/>
  <c r="A26" i="2"/>
  <c r="A19" i="2"/>
  <c r="A17" i="2"/>
  <c r="A23" i="2"/>
  <c r="C284" i="2" l="1"/>
  <c r="C180" i="2"/>
  <c r="C267" i="2"/>
  <c r="C235" i="2"/>
  <c r="C196" i="2"/>
  <c r="C175" i="2"/>
  <c r="C161" i="2"/>
  <c r="C264" i="2"/>
  <c r="C262" i="2"/>
  <c r="C243" i="2"/>
  <c r="C211" i="2"/>
  <c r="C200" i="2"/>
  <c r="C179" i="2"/>
  <c r="C168" i="2"/>
  <c r="C87" i="2"/>
  <c r="C84" i="2"/>
  <c r="C81" i="2"/>
  <c r="C71" i="2"/>
  <c r="C68" i="2"/>
  <c r="C65" i="2"/>
  <c r="C55" i="2"/>
  <c r="C52" i="2"/>
  <c r="C39" i="2"/>
  <c r="C36" i="2"/>
  <c r="C165" i="2"/>
  <c r="C283" i="2"/>
  <c r="C272" i="2"/>
  <c r="C270" i="2"/>
  <c r="C251" i="2"/>
  <c r="C240" i="2"/>
  <c r="C238" i="2"/>
  <c r="C219" i="2"/>
  <c r="C212" i="2"/>
  <c r="C191" i="2"/>
  <c r="C30" i="2"/>
  <c r="C166" i="2"/>
  <c r="C170" i="2"/>
  <c r="C174" i="2"/>
  <c r="C178" i="2"/>
  <c r="C182" i="2"/>
  <c r="C186" i="2"/>
  <c r="C190" i="2"/>
  <c r="C194" i="2"/>
  <c r="C198" i="2"/>
  <c r="C202" i="2"/>
  <c r="C206" i="2"/>
  <c r="C210" i="2"/>
  <c r="C214" i="2"/>
  <c r="C169" i="2"/>
  <c r="C173" i="2"/>
  <c r="C177" i="2"/>
  <c r="C181" i="2"/>
  <c r="C185" i="2"/>
  <c r="C189" i="2"/>
  <c r="C193" i="2"/>
  <c r="C197" i="2"/>
  <c r="C201" i="2"/>
  <c r="C205" i="2"/>
  <c r="C209" i="2"/>
  <c r="C213" i="2"/>
  <c r="C217" i="2"/>
  <c r="C221" i="2"/>
  <c r="C225" i="2"/>
  <c r="C229" i="2"/>
  <c r="C233" i="2"/>
  <c r="C237" i="2"/>
  <c r="C241" i="2"/>
  <c r="C245" i="2"/>
  <c r="C249" i="2"/>
  <c r="C253" i="2"/>
  <c r="C257" i="2"/>
  <c r="C261" i="2"/>
  <c r="C265" i="2"/>
  <c r="C269" i="2"/>
  <c r="C273" i="2"/>
  <c r="C277" i="2"/>
  <c r="C281" i="2"/>
  <c r="C172" i="2"/>
  <c r="C183" i="2"/>
  <c r="C188" i="2"/>
  <c r="C199" i="2"/>
  <c r="C204" i="2"/>
  <c r="C215" i="2"/>
  <c r="C218" i="2"/>
  <c r="C223" i="2"/>
  <c r="C226" i="2"/>
  <c r="C231" i="2"/>
  <c r="C234" i="2"/>
  <c r="C239" i="2"/>
  <c r="C242" i="2"/>
  <c r="C247" i="2"/>
  <c r="C250" i="2"/>
  <c r="C255" i="2"/>
  <c r="C258" i="2"/>
  <c r="C263" i="2"/>
  <c r="C266" i="2"/>
  <c r="C271" i="2"/>
  <c r="C274" i="2"/>
  <c r="C279" i="2"/>
  <c r="C282" i="2"/>
  <c r="C220" i="2"/>
  <c r="C228" i="2"/>
  <c r="C244" i="2"/>
  <c r="C252" i="2"/>
  <c r="C260" i="2"/>
  <c r="C268" i="2"/>
  <c r="C276" i="2"/>
  <c r="C167" i="2"/>
  <c r="C171" i="2"/>
  <c r="C176" i="2"/>
  <c r="C187" i="2"/>
  <c r="C192" i="2"/>
  <c r="C203" i="2"/>
  <c r="C208" i="2"/>
  <c r="C236" i="2"/>
  <c r="C256" i="2"/>
  <c r="C254" i="2"/>
  <c r="C224" i="2"/>
  <c r="C222" i="2"/>
  <c r="C207" i="2"/>
  <c r="C275" i="2"/>
  <c r="C232" i="2"/>
  <c r="C230" i="2"/>
  <c r="C280" i="2"/>
  <c r="C278" i="2"/>
  <c r="C259" i="2"/>
  <c r="C248" i="2"/>
  <c r="C246" i="2"/>
  <c r="C227" i="2"/>
  <c r="C216" i="2"/>
  <c r="C195" i="2"/>
  <c r="C184" i="2"/>
  <c r="C89" i="2"/>
  <c r="C79" i="2"/>
  <c r="C76" i="2"/>
  <c r="C73" i="2"/>
  <c r="C63" i="2"/>
  <c r="C60" i="2"/>
  <c r="C57" i="2"/>
  <c r="C47" i="2"/>
  <c r="C44" i="2"/>
  <c r="C31" i="2"/>
  <c r="C163" i="2"/>
  <c r="C159" i="2"/>
  <c r="C155" i="2"/>
  <c r="C151" i="2"/>
  <c r="C147" i="2"/>
  <c r="C143" i="2"/>
  <c r="C139" i="2"/>
  <c r="C135" i="2"/>
  <c r="C131" i="2"/>
  <c r="C127" i="2"/>
  <c r="C123" i="2"/>
  <c r="C119" i="2"/>
  <c r="C115" i="2"/>
  <c r="C111" i="2"/>
  <c r="C107" i="2"/>
  <c r="C103" i="2"/>
  <c r="C99" i="2"/>
  <c r="C95" i="2"/>
  <c r="C91" i="2"/>
  <c r="C88" i="2"/>
  <c r="C85" i="2"/>
  <c r="C75" i="2"/>
  <c r="C72" i="2"/>
  <c r="C69" i="2"/>
  <c r="C59" i="2"/>
  <c r="C56" i="2"/>
  <c r="C43" i="2"/>
  <c r="C40" i="2"/>
  <c r="C164" i="2"/>
  <c r="C160" i="2"/>
  <c r="C156" i="2"/>
  <c r="C152" i="2"/>
  <c r="C148" i="2"/>
  <c r="C144" i="2"/>
  <c r="C140" i="2"/>
  <c r="C136" i="2"/>
  <c r="C132" i="2"/>
  <c r="C128" i="2"/>
  <c r="C124" i="2"/>
  <c r="C120" i="2"/>
  <c r="C116" i="2"/>
  <c r="C112" i="2"/>
  <c r="C108" i="2"/>
  <c r="C104" i="2"/>
  <c r="C100" i="2"/>
  <c r="C96" i="2"/>
  <c r="C92" i="2"/>
  <c r="C157" i="2"/>
  <c r="C153" i="2"/>
  <c r="C149" i="2"/>
  <c r="C145" i="2"/>
  <c r="C141" i="2"/>
  <c r="C137" i="2"/>
  <c r="C133" i="2"/>
  <c r="C129" i="2"/>
  <c r="C125" i="2"/>
  <c r="C121" i="2"/>
  <c r="C117" i="2"/>
  <c r="C113" i="2"/>
  <c r="C109" i="2"/>
  <c r="C105" i="2"/>
  <c r="C101" i="2"/>
  <c r="C97" i="2"/>
  <c r="C93" i="2"/>
  <c r="C83" i="2"/>
  <c r="C80" i="2"/>
  <c r="C77" i="2"/>
  <c r="C67" i="2"/>
  <c r="C64" i="2"/>
  <c r="C61" i="2"/>
  <c r="C51" i="2"/>
  <c r="C48" i="2"/>
  <c r="C35" i="2"/>
  <c r="C32" i="2"/>
  <c r="C162" i="2"/>
  <c r="C158" i="2"/>
  <c r="C154" i="2"/>
  <c r="C150" i="2"/>
  <c r="C146" i="2"/>
  <c r="C142" i="2"/>
  <c r="C138" i="2"/>
  <c r="C134" i="2"/>
  <c r="C130" i="2"/>
  <c r="C126" i="2"/>
  <c r="C122" i="2"/>
  <c r="C118" i="2"/>
  <c r="C114" i="2"/>
  <c r="C110" i="2"/>
  <c r="C106" i="2"/>
  <c r="C102" i="2"/>
  <c r="C98" i="2"/>
  <c r="C94" i="2"/>
  <c r="C53" i="2"/>
  <c r="C49" i="2"/>
  <c r="C45" i="2"/>
  <c r="C41" i="2"/>
  <c r="C37" i="2"/>
  <c r="C33" i="2"/>
  <c r="C90" i="2"/>
  <c r="C86" i="2"/>
  <c r="C82" i="2"/>
  <c r="C78" i="2"/>
  <c r="C74" i="2"/>
  <c r="C70" i="2"/>
  <c r="C66" i="2"/>
  <c r="C62" i="2"/>
  <c r="C58" i="2"/>
  <c r="C54" i="2"/>
  <c r="C50" i="2"/>
  <c r="C46" i="2"/>
  <c r="C42" i="2"/>
  <c r="C38" i="2"/>
  <c r="C34" i="2"/>
  <c r="C29" i="2"/>
  <c r="C20" i="2"/>
  <c r="C27" i="2"/>
  <c r="C8" i="2"/>
  <c r="C21" i="2"/>
  <c r="C22" i="2"/>
  <c r="C23" i="2"/>
  <c r="C24" i="2"/>
  <c r="C25" i="2"/>
  <c r="C26" i="2"/>
  <c r="C13" i="2"/>
  <c r="C15" i="2"/>
  <c r="C17" i="2"/>
  <c r="C12" i="2"/>
  <c r="C14" i="2"/>
  <c r="C16" i="2"/>
  <c r="C18" i="2"/>
  <c r="C19" i="2"/>
  <c r="C4" i="2"/>
  <c r="C5" i="2"/>
  <c r="C6" i="2"/>
  <c r="C7" i="2"/>
  <c r="C3" i="2"/>
  <c r="C9" i="2"/>
  <c r="C10" i="2"/>
  <c r="C11" i="2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4" i="1"/>
  <c r="C3" i="1"/>
</calcChain>
</file>

<file path=xl/sharedStrings.xml><?xml version="1.0" encoding="utf-8"?>
<sst xmlns="http://schemas.openxmlformats.org/spreadsheetml/2006/main" count="516" uniqueCount="163">
  <si>
    <t>hindi-devanagari</t>
  </si>
  <si>
    <t>bengali</t>
  </si>
  <si>
    <t>punjabi</t>
  </si>
  <si>
    <t>gujarati</t>
  </si>
  <si>
    <t>tamil</t>
  </si>
  <si>
    <t>telugu</t>
  </si>
  <si>
    <t>kannada</t>
  </si>
  <si>
    <t>thai</t>
  </si>
  <si>
    <t>lao</t>
  </si>
  <si>
    <t>hijri</t>
  </si>
  <si>
    <t>buddhist</t>
  </si>
  <si>
    <t>0E</t>
  </si>
  <si>
    <t>0F</t>
  </si>
  <si>
    <t>8E</t>
  </si>
  <si>
    <t>8F</t>
  </si>
  <si>
    <t>malayalam</t>
  </si>
  <si>
    <t>oriya</t>
  </si>
  <si>
    <t>tibetan</t>
  </si>
  <si>
    <t>Format code</t>
  </si>
  <si>
    <t>N</t>
  </si>
  <si>
    <t>Representation</t>
  </si>
  <si>
    <t>Numeral</t>
  </si>
  <si>
    <t>Format</t>
  </si>
  <si>
    <t>Cal</t>
  </si>
  <si>
    <t>indian</t>
  </si>
  <si>
    <t>gengou</t>
  </si>
  <si>
    <t>Name</t>
  </si>
  <si>
    <t>Main LCID</t>
  </si>
  <si>
    <t>Other LCID</t>
  </si>
  <si>
    <t>1401, 3c01, 0c01, 801, 2c01, 3401, 3001, 1001, 1801, 2001, 4001, 2801, 1c01, 3801, 2401</t>
  </si>
  <si>
    <t>44E, 461, 861</t>
  </si>
  <si>
    <t>44A</t>
  </si>
  <si>
    <t>44B</t>
  </si>
  <si>
    <t>44C</t>
  </si>
  <si>
    <t>Representation in Excel</t>
  </si>
  <si>
    <t>1234567890</t>
  </si>
  <si>
    <t>١٢٣٤٥٦٧٨٩٠</t>
  </si>
  <si>
    <t>۱۲۳۴۵۶۷۸۹۰</t>
  </si>
  <si>
    <t>१२३४५६७८९०</t>
  </si>
  <si>
    <t>১২৩৪৫৬৭৮৯০</t>
  </si>
  <si>
    <t>੧੨੩੪੫੬੭੮੯੦</t>
  </si>
  <si>
    <t>૧૨૩૪૫૬૭૮૯૦</t>
  </si>
  <si>
    <t>୧୨୩୪୫୬୭୮୯୦</t>
  </si>
  <si>
    <t>௧௨௩௪௫௬௭௮௯0</t>
  </si>
  <si>
    <t>౧౨౩౪౫౬౭౮౯౦</t>
  </si>
  <si>
    <t>೧೨೩೪೫೬೭೮೯೦</t>
  </si>
  <si>
    <t>൧൨൩൪൫൬൭൮൯൦</t>
  </si>
  <si>
    <t>๑๒๓๔๕๖๗๘๙๐</t>
  </si>
  <si>
    <t>໑໒໓໔໕໖໗໘໙໐</t>
  </si>
  <si>
    <t>༡༢༣༤༥༦༧༨༩༠</t>
  </si>
  <si>
    <t>41E</t>
  </si>
  <si>
    <t>၁၂၃၄၅၆၇၈၉၀</t>
  </si>
  <si>
    <t>一二三四五六七八九〇</t>
  </si>
  <si>
    <t>壱弐参四伍六七八九〇</t>
  </si>
  <si>
    <t>１２３４５６７８９０</t>
  </si>
  <si>
    <t>一二三四五六七八九○</t>
  </si>
  <si>
    <t>壹贰叁肆伍陆柒捌玖零</t>
  </si>
  <si>
    <t>壹貳參肆伍陸柒捌玖零</t>
  </si>
  <si>
    <t>一二三四五六七八九０</t>
  </si>
  <si>
    <t>壹貳參四伍六七八九零</t>
  </si>
  <si>
    <t>일이삼사오육칠팔구영</t>
  </si>
  <si>
    <t>korean - hangul</t>
  </si>
  <si>
    <t>tigrina ethiopia</t>
  </si>
  <si>
    <t>khmer</t>
  </si>
  <si>
    <t>mongolian</t>
  </si>
  <si>
    <t>Num</t>
  </si>
  <si>
    <t>xNN</t>
  </si>
  <si>
    <t>xLCID</t>
  </si>
  <si>
    <t>Formula</t>
  </si>
  <si>
    <t>LCID</t>
  </si>
  <si>
    <t>[$-02000401]0</t>
  </si>
  <si>
    <t>3C01</t>
  </si>
  <si>
    <t>0C01</t>
  </si>
  <si>
    <t>2C01</t>
  </si>
  <si>
    <t>1C01</t>
  </si>
  <si>
    <t>[$-02001401]0</t>
  </si>
  <si>
    <t>[$-02003C01]0</t>
  </si>
  <si>
    <t>[$-02000C01]0</t>
  </si>
  <si>
    <t>[$-02000801]0</t>
  </si>
  <si>
    <t>[$-02002C01]0</t>
  </si>
  <si>
    <t>[$-02003401]0</t>
  </si>
  <si>
    <t>[$-02003001]0</t>
  </si>
  <si>
    <t>[$-02001001]0</t>
  </si>
  <si>
    <t>[$-02001801]0</t>
  </si>
  <si>
    <t>[$-02002001]0</t>
  </si>
  <si>
    <t>[$-02004001]0</t>
  </si>
  <si>
    <t>[$-02002801]0</t>
  </si>
  <si>
    <t>[$-02001C01]0</t>
  </si>
  <si>
    <t>[$-02003801]0</t>
  </si>
  <si>
    <t>[$-02002401]0</t>
  </si>
  <si>
    <t>[$-03000429]0</t>
  </si>
  <si>
    <t>[$-04000439]0</t>
  </si>
  <si>
    <t>044E</t>
  </si>
  <si>
    <t>[$-0400044E]0</t>
  </si>
  <si>
    <t>[$-04000461]0</t>
  </si>
  <si>
    <t>[$-04000861]0</t>
  </si>
  <si>
    <t>[$-05000445]0</t>
  </si>
  <si>
    <t>[$-05000845]0</t>
  </si>
  <si>
    <t>[$-06000446]0</t>
  </si>
  <si>
    <t>[$-07000447]0</t>
  </si>
  <si>
    <t>[$-08000448]0</t>
  </si>
  <si>
    <t>[$-09000449]0</t>
  </si>
  <si>
    <t>[$-09000849]0</t>
  </si>
  <si>
    <t>044A</t>
  </si>
  <si>
    <t>044B</t>
  </si>
  <si>
    <t>044C</t>
  </si>
  <si>
    <t>041E</t>
  </si>
  <si>
    <t>[$-0A00044A]0</t>
  </si>
  <si>
    <t>[$-0B00044B]0</t>
  </si>
  <si>
    <t>[$-0C00044C]0</t>
  </si>
  <si>
    <t>[$-0D00041E]0</t>
  </si>
  <si>
    <t>[$-0E000454]0</t>
  </si>
  <si>
    <t>[$-0F000851]0</t>
  </si>
  <si>
    <t>[$-10000455]0</t>
  </si>
  <si>
    <t>[$-11000473]0</t>
  </si>
  <si>
    <t>፩፪፫፬፭፮፯፰፱0</t>
  </si>
  <si>
    <t>[$-11000873]0</t>
  </si>
  <si>
    <t>[$-12000453]0</t>
  </si>
  <si>
    <t>១២៣៤៥៦៧៨៩០</t>
  </si>
  <si>
    <t>[$-13000850]0</t>
  </si>
  <si>
    <t>᠑᠒᠓᠔᠕᠖᠗᠘᠙᠐</t>
  </si>
  <si>
    <t>[$-27000412]0</t>
  </si>
  <si>
    <t>jewish</t>
  </si>
  <si>
    <t>C50</t>
  </si>
  <si>
    <t>850, 7C50</t>
  </si>
  <si>
    <t>0C50</t>
  </si>
  <si>
    <t>7C50</t>
  </si>
  <si>
    <t>[$-13000C50]0</t>
  </si>
  <si>
    <t>[$-13007C50]0</t>
  </si>
  <si>
    <t>[$-1B000411]0</t>
  </si>
  <si>
    <t>[$-1C000411]0</t>
  </si>
  <si>
    <t>[$-1D000411]0</t>
  </si>
  <si>
    <t>[$-1E000804]0</t>
  </si>
  <si>
    <t>[$-1F000804]0</t>
  </si>
  <si>
    <t>[$-20000804]0</t>
  </si>
  <si>
    <t>[$-2100042A]0</t>
  </si>
  <si>
    <t>[$-2200042A]0</t>
  </si>
  <si>
    <t>[$-2300042A]0</t>
  </si>
  <si>
    <t>[$-24000412]0</t>
  </si>
  <si>
    <t>[$-25000412]0</t>
  </si>
  <si>
    <t>[$-26000412]0</t>
  </si>
  <si>
    <t>burmese (myanmar)</t>
  </si>
  <si>
    <t>arabic-Europ</t>
  </si>
  <si>
    <t>arabic-indi</t>
  </si>
  <si>
    <t>arabic-farsi</t>
  </si>
  <si>
    <t>Fixed representation in Excel</t>
  </si>
  <si>
    <t>31-08-2016</t>
  </si>
  <si>
    <t>31-08-28</t>
  </si>
  <si>
    <t>31-08-4349</t>
  </si>
  <si>
    <t>28-11-1437</t>
  </si>
  <si>
    <t>31-08-2559</t>
  </si>
  <si>
    <t>27-12-5776</t>
  </si>
  <si>
    <t>29-07-2016</t>
  </si>
  <si>
    <t>09-06-1938</t>
  </si>
  <si>
    <t>Fixed Format</t>
  </si>
  <si>
    <t>Fixed Representation in Excel</t>
  </si>
  <si>
    <t>Number formated</t>
  </si>
  <si>
    <t>japanese</t>
  </si>
  <si>
    <t>korean</t>
  </si>
  <si>
    <t>chinese - simplified</t>
  </si>
  <si>
    <t>chinese - traditionnal</t>
  </si>
  <si>
    <t>c04, 1404</t>
  </si>
  <si>
    <t>1004, 7804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</si>
</sst>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9">
    <numFmt numFmtId="164" formatCode="00"/>
    <numFmt numFmtId="165" formatCode="[$-1100045E]0"/>
    <numFmt numFmtId="166" formatCode="[$-12000425]0"/>
    <numFmt numFmtId="167" formatCode="[$-13000450]0"/>
    <numFmt numFmtId="168" formatCode="[$-2000401]0"/>
    <numFmt numFmtId="169" formatCode="[$-4000439]0"/>
    <numFmt numFmtId="170" formatCode="[$-5000445]0"/>
    <numFmt numFmtId="171" formatCode="[$-6000446]0"/>
    <numFmt numFmtId="172" formatCode="[$-7000447]0"/>
    <numFmt numFmtId="173" formatCode="[$-8000448]0"/>
    <numFmt numFmtId="174" formatCode="[$-9000449]0"/>
    <numFmt numFmtId="175" formatCode="[$-A00044A]0"/>
    <numFmt numFmtId="176" formatCode="[$-B00044B]0"/>
    <numFmt numFmtId="177" formatCode="[$-C00044C]0"/>
    <numFmt numFmtId="178" formatCode="0000"/>
    <numFmt numFmtId="179" formatCode="[$-2001401]0"/>
    <numFmt numFmtId="180" formatCode="[$-2003C01]0"/>
    <numFmt numFmtId="181" formatCode="[$-2000C01]0"/>
    <numFmt numFmtId="182" formatCode="[$-2000801]0"/>
    <numFmt numFmtId="183" formatCode="[$-2002C01]0"/>
    <numFmt numFmtId="184" formatCode="[$-2003401]0"/>
    <numFmt numFmtId="185" formatCode="[$-2003001]0"/>
    <numFmt numFmtId="186" formatCode="[$-2001001]0"/>
    <numFmt numFmtId="187" formatCode="[$-2001801]0"/>
    <numFmt numFmtId="188" formatCode="[$-2002001]0"/>
    <numFmt numFmtId="189" formatCode="[$-2004001]0"/>
    <numFmt numFmtId="190" formatCode="[$-2002801]0"/>
    <numFmt numFmtId="191" formatCode="[$-2001C01]0"/>
    <numFmt numFmtId="192" formatCode="[$-2003801]0"/>
    <numFmt numFmtId="193" formatCode="[$-2002401]0"/>
    <numFmt numFmtId="194" formatCode="[$-3000429]0"/>
    <numFmt numFmtId="195" formatCode="[$-400044E]0"/>
    <numFmt numFmtId="196" formatCode="[$-4000461]0"/>
    <numFmt numFmtId="197" formatCode="[$-4000861]0"/>
    <numFmt numFmtId="198" formatCode="[$-5000845]0"/>
    <numFmt numFmtId="199" formatCode="[$-9000849]0"/>
    <numFmt numFmtId="200" formatCode="[$-D00041E]0"/>
    <numFmt numFmtId="201" formatCode="[$-E000454]0"/>
    <numFmt numFmtId="202" formatCode="[$-F000851]0"/>
    <numFmt numFmtId="203" formatCode="[$-10000455]0"/>
    <numFmt numFmtId="204" formatCode="[$-11000473]0"/>
    <numFmt numFmtId="205" formatCode="[$-11000873]0"/>
    <numFmt numFmtId="206" formatCode="[$-12000453]0"/>
    <numFmt numFmtId="207" formatCode="[$-13000850]0"/>
    <numFmt numFmtId="208" formatCode="[$-27000412]0"/>
    <numFmt numFmtId="209" formatCode="[$-13000C50]0"/>
    <numFmt numFmtId="210" formatCode="[$-13007C50]0"/>
    <numFmt numFmtId="211" formatCode="[$-24000412]0"/>
    <numFmt numFmtId="212" formatCode="[$-25000412]0"/>
    <numFmt numFmtId="213" formatCode="[$-26000412]0"/>
    <numFmt numFmtId="214" formatCode="[$-2300042A]0"/>
    <numFmt numFmtId="215" formatCode="[$-2100042A]0"/>
    <numFmt numFmtId="216" formatCode="[$-2200042A]0"/>
    <numFmt numFmtId="217" formatCode="[$-1B000411]0"/>
    <numFmt numFmtId="218" formatCode="[$-1C000411]0"/>
    <numFmt numFmtId="219" formatCode="[$-1D000411]0"/>
    <numFmt numFmtId="220" formatCode="[$-1E000804]0"/>
    <numFmt numFmtId="221" formatCode="[$-1F000804]0"/>
    <numFmt numFmtId="222" formatCode="[$-20000804]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14" fontId="0" fillId="0" borderId="0" xfId="0" applyNumberFormat="1"/>
    <xf numFmtId="164" fontId="0" fillId="0" borderId="0" xfId="0" applyNumberFormat="1" applyAlignment="1">
      <alignment horizontal="center"/>
    </xf>
    <xf numFmtId="16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78" fontId="0" fillId="0" borderId="0" xfId="0" applyNumberFormat="1"/>
    <xf numFmtId="168" fontId="0" fillId="0" borderId="0" xfId="0" applyNumberFormat="1"/>
    <xf numFmtId="179" fontId="0" fillId="0" borderId="0" xfId="0" applyNumberFormat="1"/>
    <xf numFmtId="180" fontId="0" fillId="0" borderId="0" xfId="0" applyNumberFormat="1"/>
    <xf numFmtId="181" fontId="0" fillId="0" borderId="0" xfId="0" applyNumberFormat="1"/>
    <xf numFmtId="182" fontId="0" fillId="0" borderId="0" xfId="0" applyNumberFormat="1"/>
    <xf numFmtId="183" fontId="0" fillId="0" borderId="0" xfId="0" applyNumberFormat="1"/>
    <xf numFmtId="184" fontId="0" fillId="0" borderId="0" xfId="0" applyNumberFormat="1"/>
    <xf numFmtId="185" fontId="0" fillId="0" borderId="0" xfId="0" applyNumberFormat="1"/>
    <xf numFmtId="186" fontId="0" fillId="0" borderId="0" xfId="0" applyNumberFormat="1"/>
    <xf numFmtId="187" fontId="0" fillId="0" borderId="0" xfId="0" applyNumberFormat="1"/>
    <xf numFmtId="188" fontId="0" fillId="0" borderId="0" xfId="0" applyNumberFormat="1"/>
    <xf numFmtId="189" fontId="0" fillId="0" borderId="0" xfId="0" applyNumberFormat="1"/>
    <xf numFmtId="190" fontId="0" fillId="0" borderId="0" xfId="0" applyNumberFormat="1"/>
    <xf numFmtId="191" fontId="0" fillId="0" borderId="0" xfId="0" applyNumberFormat="1"/>
    <xf numFmtId="192" fontId="0" fillId="0" borderId="0" xfId="0" applyNumberFormat="1"/>
    <xf numFmtId="193" fontId="0" fillId="0" borderId="0" xfId="0" applyNumberFormat="1"/>
    <xf numFmtId="194" fontId="0" fillId="0" borderId="0" xfId="0" applyNumberFormat="1"/>
    <xf numFmtId="169" fontId="0" fillId="0" borderId="0" xfId="0" applyNumberFormat="1"/>
    <xf numFmtId="195" fontId="0" fillId="0" borderId="0" xfId="0" applyNumberFormat="1"/>
    <xf numFmtId="196" fontId="0" fillId="0" borderId="0" xfId="0" applyNumberFormat="1"/>
    <xf numFmtId="197" fontId="0" fillId="0" borderId="0" xfId="0" applyNumberFormat="1"/>
    <xf numFmtId="170" fontId="0" fillId="0" borderId="0" xfId="0" applyNumberFormat="1"/>
    <xf numFmtId="198" fontId="0" fillId="0" borderId="0" xfId="0" applyNumberFormat="1"/>
    <xf numFmtId="171" fontId="0" fillId="0" borderId="0" xfId="0" applyNumberFormat="1"/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99" fontId="0" fillId="0" borderId="0" xfId="0" applyNumberFormat="1"/>
    <xf numFmtId="175" fontId="0" fillId="0" borderId="0" xfId="0" applyNumberFormat="1"/>
    <xf numFmtId="176" fontId="0" fillId="0" borderId="0" xfId="0" applyNumberFormat="1"/>
    <xf numFmtId="177" fontId="0" fillId="0" borderId="0" xfId="0" applyNumberFormat="1"/>
    <xf numFmtId="200" fontId="0" fillId="0" borderId="0" xfId="0" applyNumberFormat="1"/>
    <xf numFmtId="201" fontId="0" fillId="0" borderId="0" xfId="0" applyNumberFormat="1"/>
    <xf numFmtId="202" fontId="0" fillId="0" borderId="0" xfId="0" applyNumberFormat="1"/>
    <xf numFmtId="203" fontId="0" fillId="0" borderId="0" xfId="0" applyNumberFormat="1"/>
    <xf numFmtId="204" fontId="0" fillId="0" borderId="0" xfId="0" applyNumberFormat="1"/>
    <xf numFmtId="205" fontId="0" fillId="0" borderId="0" xfId="0" applyNumberFormat="1"/>
    <xf numFmtId="206" fontId="0" fillId="0" borderId="0" xfId="0" applyNumberFormat="1"/>
    <xf numFmtId="207" fontId="0" fillId="0" borderId="0" xfId="0" applyNumberFormat="1"/>
    <xf numFmtId="208" fontId="0" fillId="0" borderId="0" xfId="0" applyNumberFormat="1"/>
    <xf numFmtId="209" fontId="0" fillId="0" borderId="0" xfId="0" applyNumberFormat="1"/>
    <xf numFmtId="210" fontId="0" fillId="0" borderId="0" xfId="0" applyNumberFormat="1"/>
    <xf numFmtId="211" fontId="0" fillId="0" borderId="0" xfId="0" applyNumberFormat="1"/>
    <xf numFmtId="212" fontId="0" fillId="0" borderId="0" xfId="0" applyNumberFormat="1"/>
    <xf numFmtId="213" fontId="0" fillId="0" borderId="0" xfId="0" applyNumberFormat="1"/>
    <xf numFmtId="214" fontId="0" fillId="0" borderId="0" xfId="0" applyNumberFormat="1"/>
    <xf numFmtId="215" fontId="0" fillId="0" borderId="0" xfId="0" applyNumberFormat="1"/>
    <xf numFmtId="216" fontId="0" fillId="0" borderId="0" xfId="0" applyNumberFormat="1"/>
    <xf numFmtId="217" fontId="0" fillId="0" borderId="0" xfId="0" applyNumberFormat="1"/>
    <xf numFmtId="218" fontId="0" fillId="0" borderId="0" xfId="0" applyNumberFormat="1"/>
    <xf numFmtId="219" fontId="0" fillId="0" borderId="0" xfId="0" applyNumberFormat="1"/>
    <xf numFmtId="220" fontId="0" fillId="0" borderId="0" xfId="0" applyNumberFormat="1"/>
    <xf numFmtId="221" fontId="0" fillId="0" borderId="0" xfId="0" applyNumberFormat="1"/>
    <xf numFmtId="222" fontId="0" fillId="0" borderId="0" xfId="0" applyNumberFormat="1"/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8"/>
  <sheetViews>
    <sheetView tabSelected="1" zoomScale="130" zoomScaleNormal="130" workbookViewId="0">
      <selection activeCell="A2" sqref="A2"/>
    </sheetView>
  </sheetViews>
  <sheetFormatPr baseColWidth="10" defaultRowHeight="15" x14ac:dyDescent="0.25"/>
  <cols>
    <col min="1" max="1" width="14.85546875" customWidth="1"/>
    <col min="2" max="2" width="4.42578125" customWidth="1"/>
    <col min="3" max="3" width="23.140625" bestFit="1" customWidth="1"/>
    <col min="4" max="4" width="23.140625" customWidth="1"/>
    <col min="5" max="5" width="18.5703125" bestFit="1" customWidth="1"/>
    <col min="6" max="6" width="11.42578125" style="4"/>
    <col min="7" max="7" width="35.85546875" style="5" customWidth="1"/>
  </cols>
  <sheetData>
    <row r="1" spans="1:7" x14ac:dyDescent="0.25">
      <c r="C1">
        <v>1234567890</v>
      </c>
    </row>
    <row r="2" spans="1:7" x14ac:dyDescent="0.25">
      <c r="A2" t="s">
        <v>18</v>
      </c>
      <c r="B2" t="s">
        <v>19</v>
      </c>
      <c r="C2" t="s">
        <v>20</v>
      </c>
      <c r="D2" t="s">
        <v>34</v>
      </c>
      <c r="E2" t="s">
        <v>21</v>
      </c>
      <c r="F2" s="4" t="s">
        <v>27</v>
      </c>
      <c r="G2" s="5" t="s">
        <v>28</v>
      </c>
    </row>
    <row r="3" spans="1:7" x14ac:dyDescent="0.25">
      <c r="A3" t="str">
        <f>"[$-"&amp;B3&amp;"000000]0"</f>
        <v>[$-00000000]0</v>
      </c>
      <c r="B3" t="str">
        <f>DEC2HEX(ROW()-3,2)</f>
        <v>00</v>
      </c>
      <c r="C3" t="str">
        <f>TEXT($C$1,A3)</f>
        <v>1234567890</v>
      </c>
      <c r="D3" t="s">
        <v>35</v>
      </c>
    </row>
    <row r="4" spans="1:7" x14ac:dyDescent="0.25">
      <c r="A4" t="str">
        <f t="shared" ref="A4:A67" si="0">"[$-"&amp;B4&amp;"000000]0"</f>
        <v>[$-01000000]0</v>
      </c>
      <c r="B4" t="str">
        <f t="shared" ref="B4:B67" si="1">DEC2HEX(ROW()-3,2)</f>
        <v>01</v>
      </c>
      <c r="C4" t="str">
        <f>TEXT($C$1,A4)</f>
        <v>1234567890</v>
      </c>
      <c r="D4" t="s">
        <v>35</v>
      </c>
      <c r="E4" t="s">
        <v>142</v>
      </c>
    </row>
    <row r="5" spans="1:7" ht="45" x14ac:dyDescent="0.25">
      <c r="A5" t="str">
        <f t="shared" si="0"/>
        <v>[$-02000000]0</v>
      </c>
      <c r="B5" t="str">
        <f t="shared" si="1"/>
        <v>02</v>
      </c>
      <c r="C5" t="str">
        <f t="shared" ref="C5:C68" si="2">TEXT($C$1,A5)</f>
        <v>١٢٣٤٥٦٧٨٩٠</v>
      </c>
      <c r="D5" t="s">
        <v>36</v>
      </c>
      <c r="E5" t="s">
        <v>143</v>
      </c>
      <c r="F5" s="4">
        <v>401</v>
      </c>
      <c r="G5" s="6" t="s">
        <v>29</v>
      </c>
    </row>
    <row r="6" spans="1:7" x14ac:dyDescent="0.25">
      <c r="A6" t="str">
        <f t="shared" si="0"/>
        <v>[$-03000000]0</v>
      </c>
      <c r="B6" t="str">
        <f t="shared" si="1"/>
        <v>03</v>
      </c>
      <c r="C6" t="str">
        <f t="shared" si="2"/>
        <v>۱۲۳۴۵۶۷۸۹۰</v>
      </c>
      <c r="D6" t="s">
        <v>37</v>
      </c>
      <c r="E6" t="s">
        <v>144</v>
      </c>
      <c r="F6" s="4">
        <v>429</v>
      </c>
    </row>
    <row r="7" spans="1:7" x14ac:dyDescent="0.25">
      <c r="A7" t="str">
        <f t="shared" si="0"/>
        <v>[$-04000000]0</v>
      </c>
      <c r="B7" t="str">
        <f t="shared" si="1"/>
        <v>04</v>
      </c>
      <c r="C7" t="str">
        <f t="shared" si="2"/>
        <v>१२३४५६७८९०</v>
      </c>
      <c r="D7" t="s">
        <v>38</v>
      </c>
      <c r="E7" t="s">
        <v>0</v>
      </c>
      <c r="F7" s="4">
        <v>439</v>
      </c>
      <c r="G7" s="5" t="s">
        <v>30</v>
      </c>
    </row>
    <row r="8" spans="1:7" x14ac:dyDescent="0.25">
      <c r="A8" t="str">
        <f t="shared" si="0"/>
        <v>[$-05000000]0</v>
      </c>
      <c r="B8" t="str">
        <f t="shared" si="1"/>
        <v>05</v>
      </c>
      <c r="C8" t="str">
        <f t="shared" si="2"/>
        <v>১২৩৪৫৬৭৮৯০</v>
      </c>
      <c r="D8" t="s">
        <v>39</v>
      </c>
      <c r="E8" t="s">
        <v>1</v>
      </c>
      <c r="F8" s="4">
        <v>445</v>
      </c>
      <c r="G8" s="5">
        <v>845</v>
      </c>
    </row>
    <row r="9" spans="1:7" x14ac:dyDescent="0.25">
      <c r="A9" t="str">
        <f t="shared" si="0"/>
        <v>[$-06000000]0</v>
      </c>
      <c r="B9" t="str">
        <f t="shared" si="1"/>
        <v>06</v>
      </c>
      <c r="C9" t="str">
        <f t="shared" si="2"/>
        <v>੧੨੩੪੫੬੭੮੯੦</v>
      </c>
      <c r="D9" t="s">
        <v>40</v>
      </c>
      <c r="E9" t="s">
        <v>2</v>
      </c>
      <c r="F9" s="4">
        <v>446</v>
      </c>
    </row>
    <row r="10" spans="1:7" x14ac:dyDescent="0.25">
      <c r="A10" t="str">
        <f t="shared" si="0"/>
        <v>[$-07000000]0</v>
      </c>
      <c r="B10" t="str">
        <f t="shared" si="1"/>
        <v>07</v>
      </c>
      <c r="C10" t="str">
        <f t="shared" si="2"/>
        <v>૧૨૩૪૫૬૭૮૯૦</v>
      </c>
      <c r="D10" t="s">
        <v>41</v>
      </c>
      <c r="E10" t="s">
        <v>3</v>
      </c>
      <c r="F10" s="4">
        <v>447</v>
      </c>
    </row>
    <row r="11" spans="1:7" x14ac:dyDescent="0.25">
      <c r="A11" t="str">
        <f t="shared" si="0"/>
        <v>[$-08000000]0</v>
      </c>
      <c r="B11" t="str">
        <f t="shared" si="1"/>
        <v>08</v>
      </c>
      <c r="C11" t="str">
        <f t="shared" si="2"/>
        <v>୧୨୩୪୫୬୭୮୯୦</v>
      </c>
      <c r="D11" t="s">
        <v>42</v>
      </c>
      <c r="E11" t="s">
        <v>16</v>
      </c>
      <c r="F11" s="4">
        <v>448</v>
      </c>
    </row>
    <row r="12" spans="1:7" x14ac:dyDescent="0.25">
      <c r="A12" t="str">
        <f t="shared" si="0"/>
        <v>[$-09000000]0</v>
      </c>
      <c r="B12" t="str">
        <f t="shared" si="1"/>
        <v>09</v>
      </c>
      <c r="C12" t="str">
        <f t="shared" si="2"/>
        <v>௧௨௩௪௫௬௭௮௯0</v>
      </c>
      <c r="D12" t="s">
        <v>43</v>
      </c>
      <c r="E12" t="s">
        <v>4</v>
      </c>
      <c r="F12" s="4">
        <v>449</v>
      </c>
      <c r="G12" s="5">
        <v>849</v>
      </c>
    </row>
    <row r="13" spans="1:7" x14ac:dyDescent="0.25">
      <c r="A13" t="str">
        <f t="shared" si="0"/>
        <v>[$-0A000000]0</v>
      </c>
      <c r="B13" t="str">
        <f t="shared" si="1"/>
        <v>0A</v>
      </c>
      <c r="C13" t="str">
        <f t="shared" si="2"/>
        <v>౧౨౩౪౫౬౭౮౯౦</v>
      </c>
      <c r="D13" t="s">
        <v>44</v>
      </c>
      <c r="E13" t="s">
        <v>5</v>
      </c>
      <c r="F13" s="4" t="s">
        <v>31</v>
      </c>
    </row>
    <row r="14" spans="1:7" x14ac:dyDescent="0.25">
      <c r="A14" t="str">
        <f t="shared" si="0"/>
        <v>[$-0B000000]0</v>
      </c>
      <c r="B14" t="str">
        <f t="shared" si="1"/>
        <v>0B</v>
      </c>
      <c r="C14" t="str">
        <f t="shared" si="2"/>
        <v>೧೨೩೪೫೬೭೮೯೦</v>
      </c>
      <c r="D14" t="s">
        <v>45</v>
      </c>
      <c r="E14" t="s">
        <v>6</v>
      </c>
      <c r="F14" s="4" t="s">
        <v>32</v>
      </c>
    </row>
    <row r="15" spans="1:7" x14ac:dyDescent="0.25">
      <c r="A15" t="str">
        <f t="shared" si="0"/>
        <v>[$-0C000000]0</v>
      </c>
      <c r="B15" t="str">
        <f t="shared" si="1"/>
        <v>0C</v>
      </c>
      <c r="C15" t="str">
        <f t="shared" si="2"/>
        <v>൧൨൩൪൫൬൭൮൯൦</v>
      </c>
      <c r="D15" t="s">
        <v>46</v>
      </c>
      <c r="E15" t="s">
        <v>15</v>
      </c>
      <c r="F15" s="4" t="s">
        <v>33</v>
      </c>
    </row>
    <row r="16" spans="1:7" x14ac:dyDescent="0.25">
      <c r="A16" t="str">
        <f t="shared" si="0"/>
        <v>[$-0D000000]0</v>
      </c>
      <c r="B16" t="str">
        <f t="shared" si="1"/>
        <v>0D</v>
      </c>
      <c r="C16" t="str">
        <f t="shared" si="2"/>
        <v>๑๒๓๔๕๖๗๘๙๐</v>
      </c>
      <c r="D16" t="s">
        <v>47</v>
      </c>
      <c r="E16" t="s">
        <v>7</v>
      </c>
      <c r="F16" s="4" t="s">
        <v>50</v>
      </c>
    </row>
    <row r="17" spans="1:7" x14ac:dyDescent="0.25">
      <c r="A17" t="str">
        <f t="shared" si="0"/>
        <v>[$-0E000000]0</v>
      </c>
      <c r="B17" t="str">
        <f t="shared" si="1"/>
        <v>0E</v>
      </c>
      <c r="C17" t="str">
        <f t="shared" si="2"/>
        <v>໑໒໓໔໕໖໗໘໙໐</v>
      </c>
      <c r="D17" t="s">
        <v>48</v>
      </c>
      <c r="E17" t="s">
        <v>8</v>
      </c>
      <c r="F17" s="4">
        <v>454</v>
      </c>
    </row>
    <row r="18" spans="1:7" x14ac:dyDescent="0.25">
      <c r="A18" t="str">
        <f t="shared" si="0"/>
        <v>[$-0F000000]0</v>
      </c>
      <c r="B18" t="str">
        <f t="shared" si="1"/>
        <v>0F</v>
      </c>
      <c r="C18" t="str">
        <f t="shared" si="2"/>
        <v>༡༢༣༤༥༦༧༨༩༠</v>
      </c>
      <c r="D18" t="s">
        <v>49</v>
      </c>
      <c r="E18" t="s">
        <v>17</v>
      </c>
      <c r="F18" s="4">
        <v>851</v>
      </c>
    </row>
    <row r="19" spans="1:7" x14ac:dyDescent="0.25">
      <c r="A19" t="str">
        <f t="shared" si="0"/>
        <v>[$-10000000]0</v>
      </c>
      <c r="B19" t="str">
        <f t="shared" si="1"/>
        <v>10</v>
      </c>
      <c r="C19" t="str">
        <f t="shared" si="2"/>
        <v>၁၂၃၄၅၆၇၈၉၀</v>
      </c>
      <c r="D19" t="s">
        <v>51</v>
      </c>
      <c r="E19" t="s">
        <v>141</v>
      </c>
      <c r="F19" s="4">
        <v>455</v>
      </c>
    </row>
    <row r="20" spans="1:7" x14ac:dyDescent="0.25">
      <c r="A20" t="str">
        <f t="shared" si="0"/>
        <v>[$-11000000]0</v>
      </c>
      <c r="B20" t="str">
        <f t="shared" si="1"/>
        <v>11</v>
      </c>
      <c r="C20" t="str">
        <f t="shared" si="2"/>
        <v>፩፪፫፬፭፮፯፰፱0</v>
      </c>
      <c r="D20" s="7">
        <v>1234567890</v>
      </c>
      <c r="E20" t="s">
        <v>62</v>
      </c>
      <c r="F20" s="4">
        <v>473</v>
      </c>
      <c r="G20" s="5">
        <v>873</v>
      </c>
    </row>
    <row r="21" spans="1:7" x14ac:dyDescent="0.25">
      <c r="A21" t="str">
        <f t="shared" si="0"/>
        <v>[$-12000000]0</v>
      </c>
      <c r="B21" t="str">
        <f t="shared" si="1"/>
        <v>12</v>
      </c>
      <c r="C21" t="str">
        <f t="shared" si="2"/>
        <v>១២៣៤៥៦៧៨៩០</v>
      </c>
      <c r="D21" s="8">
        <v>1234567890</v>
      </c>
      <c r="E21" t="s">
        <v>63</v>
      </c>
      <c r="F21" s="4">
        <v>453</v>
      </c>
    </row>
    <row r="22" spans="1:7" x14ac:dyDescent="0.25">
      <c r="A22" t="str">
        <f t="shared" si="0"/>
        <v>[$-13000000]0</v>
      </c>
      <c r="B22" t="str">
        <f t="shared" si="1"/>
        <v>13</v>
      </c>
      <c r="C22" t="str">
        <f t="shared" si="2"/>
        <v>᠑᠒᠓᠔᠕᠖᠗᠘᠙᠐</v>
      </c>
      <c r="D22" s="9">
        <v>1234567890</v>
      </c>
      <c r="E22" t="s">
        <v>64</v>
      </c>
      <c r="F22" s="4" t="s">
        <v>123</v>
      </c>
      <c r="G22" s="5" t="s">
        <v>124</v>
      </c>
    </row>
    <row r="23" spans="1:7" x14ac:dyDescent="0.25">
      <c r="A23" t="str">
        <f t="shared" si="0"/>
        <v>[$-14000000]0</v>
      </c>
      <c r="B23" t="str">
        <f t="shared" si="1"/>
        <v>14</v>
      </c>
      <c r="C23" t="str">
        <f t="shared" si="2"/>
        <v>1234567890</v>
      </c>
      <c r="D23" t="s">
        <v>35</v>
      </c>
    </row>
    <row r="24" spans="1:7" x14ac:dyDescent="0.25">
      <c r="A24" t="str">
        <f t="shared" si="0"/>
        <v>[$-15000000]0</v>
      </c>
      <c r="B24" t="str">
        <f t="shared" si="1"/>
        <v>15</v>
      </c>
      <c r="C24" t="str">
        <f t="shared" si="2"/>
        <v>1234567890</v>
      </c>
      <c r="D24" t="s">
        <v>35</v>
      </c>
    </row>
    <row r="25" spans="1:7" x14ac:dyDescent="0.25">
      <c r="A25" t="str">
        <f t="shared" si="0"/>
        <v>[$-16000000]0</v>
      </c>
      <c r="B25" t="str">
        <f t="shared" si="1"/>
        <v>16</v>
      </c>
      <c r="C25" t="str">
        <f t="shared" si="2"/>
        <v>1234567890</v>
      </c>
      <c r="D25" t="s">
        <v>35</v>
      </c>
    </row>
    <row r="26" spans="1:7" x14ac:dyDescent="0.25">
      <c r="A26" t="str">
        <f t="shared" si="0"/>
        <v>[$-17000000]0</v>
      </c>
      <c r="B26" t="str">
        <f t="shared" si="1"/>
        <v>17</v>
      </c>
      <c r="C26" t="str">
        <f t="shared" si="2"/>
        <v>1234567890</v>
      </c>
      <c r="D26" t="s">
        <v>35</v>
      </c>
    </row>
    <row r="27" spans="1:7" x14ac:dyDescent="0.25">
      <c r="A27" t="str">
        <f t="shared" si="0"/>
        <v>[$-18000000]0</v>
      </c>
      <c r="B27" t="str">
        <f t="shared" si="1"/>
        <v>18</v>
      </c>
      <c r="C27" t="str">
        <f t="shared" si="2"/>
        <v>1234567890</v>
      </c>
      <c r="D27" t="s">
        <v>35</v>
      </c>
    </row>
    <row r="28" spans="1:7" x14ac:dyDescent="0.25">
      <c r="A28" t="str">
        <f t="shared" si="0"/>
        <v>[$-19000000]0</v>
      </c>
      <c r="B28" t="str">
        <f t="shared" si="1"/>
        <v>19</v>
      </c>
      <c r="C28" t="str">
        <f t="shared" si="2"/>
        <v>1234567890</v>
      </c>
      <c r="D28" t="s">
        <v>35</v>
      </c>
    </row>
    <row r="29" spans="1:7" x14ac:dyDescent="0.25">
      <c r="A29" t="str">
        <f t="shared" si="0"/>
        <v>[$-1A000000]0</v>
      </c>
      <c r="B29" t="str">
        <f t="shared" si="1"/>
        <v>1A</v>
      </c>
      <c r="C29" t="str">
        <f t="shared" si="2"/>
        <v>1234567890</v>
      </c>
      <c r="D29" t="s">
        <v>35</v>
      </c>
    </row>
    <row r="30" spans="1:7" x14ac:dyDescent="0.25">
      <c r="A30" t="str">
        <f t="shared" si="0"/>
        <v>[$-1B000000]0</v>
      </c>
      <c r="B30" t="str">
        <f t="shared" si="1"/>
        <v>1B</v>
      </c>
      <c r="C30" t="str">
        <f t="shared" si="2"/>
        <v>一二三四五六七八九〇</v>
      </c>
      <c r="D30" t="s">
        <v>52</v>
      </c>
      <c r="E30" t="s">
        <v>157</v>
      </c>
      <c r="F30" s="4">
        <v>411</v>
      </c>
    </row>
    <row r="31" spans="1:7" x14ac:dyDescent="0.25">
      <c r="A31" t="str">
        <f t="shared" si="0"/>
        <v>[$-1C000000]0</v>
      </c>
      <c r="B31" t="str">
        <f t="shared" si="1"/>
        <v>1C</v>
      </c>
      <c r="C31" t="str">
        <f t="shared" si="2"/>
        <v>壱弐参四伍六七八九〇</v>
      </c>
      <c r="D31" t="s">
        <v>53</v>
      </c>
      <c r="E31" t="s">
        <v>157</v>
      </c>
      <c r="F31" s="4">
        <v>411</v>
      </c>
    </row>
    <row r="32" spans="1:7" x14ac:dyDescent="0.25">
      <c r="A32" t="str">
        <f t="shared" si="0"/>
        <v>[$-1D000000]0</v>
      </c>
      <c r="B32" t="str">
        <f t="shared" si="1"/>
        <v>1D</v>
      </c>
      <c r="C32" t="str">
        <f t="shared" si="2"/>
        <v>１２３４５６７８９０</v>
      </c>
      <c r="D32" t="s">
        <v>54</v>
      </c>
      <c r="E32" t="s">
        <v>157</v>
      </c>
      <c r="F32" s="4">
        <v>411</v>
      </c>
    </row>
    <row r="33" spans="1:7" x14ac:dyDescent="0.25">
      <c r="A33" t="str">
        <f t="shared" si="0"/>
        <v>[$-1E000000]0</v>
      </c>
      <c r="B33" t="str">
        <f t="shared" si="1"/>
        <v>1E</v>
      </c>
      <c r="C33" t="str">
        <f t="shared" si="2"/>
        <v>一二三四五六七八九○</v>
      </c>
      <c r="D33" t="s">
        <v>55</v>
      </c>
      <c r="E33" t="s">
        <v>159</v>
      </c>
      <c r="F33" s="4">
        <v>804</v>
      </c>
      <c r="G33" s="5" t="s">
        <v>162</v>
      </c>
    </row>
    <row r="34" spans="1:7" x14ac:dyDescent="0.25">
      <c r="A34" t="str">
        <f t="shared" si="0"/>
        <v>[$-1F000000]0</v>
      </c>
      <c r="B34" t="str">
        <f t="shared" si="1"/>
        <v>1F</v>
      </c>
      <c r="C34" t="str">
        <f t="shared" si="2"/>
        <v>壹贰叁肆伍陆柒捌玖零</v>
      </c>
      <c r="D34" t="s">
        <v>56</v>
      </c>
      <c r="E34" t="s">
        <v>159</v>
      </c>
      <c r="F34" s="4">
        <v>804</v>
      </c>
    </row>
    <row r="35" spans="1:7" x14ac:dyDescent="0.25">
      <c r="A35" t="str">
        <f t="shared" si="0"/>
        <v>[$-20000000]0</v>
      </c>
      <c r="B35" t="str">
        <f t="shared" si="1"/>
        <v>20</v>
      </c>
      <c r="C35" t="str">
        <f t="shared" si="2"/>
        <v>１２３４５６７８９０</v>
      </c>
      <c r="D35" t="s">
        <v>54</v>
      </c>
      <c r="E35" t="s">
        <v>159</v>
      </c>
      <c r="F35" s="4">
        <v>804</v>
      </c>
    </row>
    <row r="36" spans="1:7" x14ac:dyDescent="0.25">
      <c r="A36" t="str">
        <f t="shared" si="0"/>
        <v>[$-21000000]0</v>
      </c>
      <c r="B36" t="str">
        <f t="shared" si="1"/>
        <v>21</v>
      </c>
      <c r="C36" t="str">
        <f t="shared" si="2"/>
        <v>一二三四五六七八九○</v>
      </c>
      <c r="D36" t="s">
        <v>55</v>
      </c>
      <c r="E36" t="s">
        <v>160</v>
      </c>
      <c r="F36" s="4">
        <v>404</v>
      </c>
      <c r="G36" s="5" t="s">
        <v>161</v>
      </c>
    </row>
    <row r="37" spans="1:7" x14ac:dyDescent="0.25">
      <c r="A37" t="str">
        <f t="shared" si="0"/>
        <v>[$-22000000]0</v>
      </c>
      <c r="B37" t="str">
        <f t="shared" si="1"/>
        <v>22</v>
      </c>
      <c r="C37" t="str">
        <f t="shared" si="2"/>
        <v>壹貳參肆伍陸柒捌玖零</v>
      </c>
      <c r="D37" t="s">
        <v>57</v>
      </c>
      <c r="E37" t="s">
        <v>160</v>
      </c>
      <c r="F37" s="4">
        <v>404</v>
      </c>
    </row>
    <row r="38" spans="1:7" x14ac:dyDescent="0.25">
      <c r="A38" t="str">
        <f t="shared" si="0"/>
        <v>[$-23000000]0</v>
      </c>
      <c r="B38" t="str">
        <f t="shared" si="1"/>
        <v>23</v>
      </c>
      <c r="C38" t="str">
        <f t="shared" si="2"/>
        <v>１２３４５６７８９０</v>
      </c>
      <c r="D38" t="s">
        <v>54</v>
      </c>
      <c r="E38" t="s">
        <v>160</v>
      </c>
      <c r="F38" s="4">
        <v>404</v>
      </c>
    </row>
    <row r="39" spans="1:7" x14ac:dyDescent="0.25">
      <c r="A39" t="str">
        <f t="shared" si="0"/>
        <v>[$-24000000]0</v>
      </c>
      <c r="B39" t="str">
        <f t="shared" si="1"/>
        <v>24</v>
      </c>
      <c r="C39" t="str">
        <f t="shared" si="2"/>
        <v>一二三四五六七八九０</v>
      </c>
      <c r="D39" t="s">
        <v>58</v>
      </c>
      <c r="E39" t="s">
        <v>158</v>
      </c>
      <c r="F39" s="4">
        <v>412</v>
      </c>
      <c r="G39" s="5">
        <v>812</v>
      </c>
    </row>
    <row r="40" spans="1:7" x14ac:dyDescent="0.25">
      <c r="A40" t="str">
        <f t="shared" si="0"/>
        <v>[$-25000000]0</v>
      </c>
      <c r="B40" t="str">
        <f t="shared" si="1"/>
        <v>25</v>
      </c>
      <c r="C40" t="str">
        <f t="shared" si="2"/>
        <v>壹貳參四伍六七八九零</v>
      </c>
      <c r="D40" t="s">
        <v>59</v>
      </c>
      <c r="E40" t="s">
        <v>158</v>
      </c>
      <c r="F40" s="4">
        <v>412</v>
      </c>
    </row>
    <row r="41" spans="1:7" x14ac:dyDescent="0.25">
      <c r="A41" t="str">
        <f t="shared" si="0"/>
        <v>[$-26000000]0</v>
      </c>
      <c r="B41" t="str">
        <f t="shared" si="1"/>
        <v>26</v>
      </c>
      <c r="C41" t="str">
        <f t="shared" si="2"/>
        <v>１２３４５６７８９０</v>
      </c>
      <c r="D41" t="s">
        <v>54</v>
      </c>
      <c r="E41" t="s">
        <v>158</v>
      </c>
      <c r="F41" s="4">
        <v>412</v>
      </c>
    </row>
    <row r="42" spans="1:7" x14ac:dyDescent="0.25">
      <c r="A42" t="str">
        <f t="shared" si="0"/>
        <v>[$-27000000]0</v>
      </c>
      <c r="B42" t="str">
        <f t="shared" si="1"/>
        <v>27</v>
      </c>
      <c r="C42" t="str">
        <f t="shared" si="2"/>
        <v>일이삼사오육칠팔구영</v>
      </c>
      <c r="D42" t="s">
        <v>60</v>
      </c>
      <c r="E42" t="s">
        <v>61</v>
      </c>
      <c r="F42" s="4">
        <v>412</v>
      </c>
    </row>
    <row r="43" spans="1:7" x14ac:dyDescent="0.25">
      <c r="A43" t="str">
        <f t="shared" si="0"/>
        <v>[$-28000000]0</v>
      </c>
      <c r="B43" t="str">
        <f t="shared" si="1"/>
        <v>28</v>
      </c>
      <c r="C43" t="str">
        <f t="shared" si="2"/>
        <v>1234567890</v>
      </c>
    </row>
    <row r="44" spans="1:7" x14ac:dyDescent="0.25">
      <c r="A44" t="str">
        <f t="shared" si="0"/>
        <v>[$-29000000]0</v>
      </c>
      <c r="B44" t="str">
        <f t="shared" si="1"/>
        <v>29</v>
      </c>
      <c r="C44" t="str">
        <f t="shared" si="2"/>
        <v>1234567890</v>
      </c>
    </row>
    <row r="45" spans="1:7" x14ac:dyDescent="0.25">
      <c r="A45" t="str">
        <f t="shared" si="0"/>
        <v>[$-2A000000]0</v>
      </c>
      <c r="B45" t="str">
        <f t="shared" si="1"/>
        <v>2A</v>
      </c>
      <c r="C45" t="str">
        <f t="shared" si="2"/>
        <v>1234567890</v>
      </c>
    </row>
    <row r="46" spans="1:7" x14ac:dyDescent="0.25">
      <c r="A46" t="str">
        <f t="shared" si="0"/>
        <v>[$-2B000000]0</v>
      </c>
      <c r="B46" t="str">
        <f t="shared" si="1"/>
        <v>2B</v>
      </c>
      <c r="C46" t="str">
        <f t="shared" si="2"/>
        <v>1234567890</v>
      </c>
    </row>
    <row r="47" spans="1:7" x14ac:dyDescent="0.25">
      <c r="A47" t="str">
        <f t="shared" si="0"/>
        <v>[$-2C000000]0</v>
      </c>
      <c r="B47" t="str">
        <f t="shared" si="1"/>
        <v>2C</v>
      </c>
      <c r="C47" t="str">
        <f t="shared" si="2"/>
        <v>1234567890</v>
      </c>
    </row>
    <row r="48" spans="1:7" x14ac:dyDescent="0.25">
      <c r="A48" t="str">
        <f t="shared" si="0"/>
        <v>[$-2D000000]0</v>
      </c>
      <c r="B48" t="str">
        <f t="shared" si="1"/>
        <v>2D</v>
      </c>
      <c r="C48" t="str">
        <f t="shared" si="2"/>
        <v>1234567890</v>
      </c>
    </row>
    <row r="49" spans="1:3" x14ac:dyDescent="0.25">
      <c r="A49" t="str">
        <f t="shared" si="0"/>
        <v>[$-2E000000]0</v>
      </c>
      <c r="B49" t="str">
        <f t="shared" si="1"/>
        <v>2E</v>
      </c>
      <c r="C49" t="str">
        <f t="shared" si="2"/>
        <v>1234567890</v>
      </c>
    </row>
    <row r="50" spans="1:3" x14ac:dyDescent="0.25">
      <c r="A50" t="str">
        <f t="shared" si="0"/>
        <v>[$-2F000000]0</v>
      </c>
      <c r="B50" t="str">
        <f t="shared" si="1"/>
        <v>2F</v>
      </c>
      <c r="C50" t="str">
        <f t="shared" si="2"/>
        <v>1234567890</v>
      </c>
    </row>
    <row r="51" spans="1:3" x14ac:dyDescent="0.25">
      <c r="A51" t="str">
        <f t="shared" si="0"/>
        <v>[$-30000000]0</v>
      </c>
      <c r="B51" t="str">
        <f t="shared" si="1"/>
        <v>30</v>
      </c>
      <c r="C51" t="str">
        <f t="shared" si="2"/>
        <v>1234567890</v>
      </c>
    </row>
    <row r="52" spans="1:3" x14ac:dyDescent="0.25">
      <c r="A52" t="str">
        <f t="shared" si="0"/>
        <v>[$-31000000]0</v>
      </c>
      <c r="B52" t="str">
        <f t="shared" si="1"/>
        <v>31</v>
      </c>
      <c r="C52" t="str">
        <f t="shared" si="2"/>
        <v>1234567890</v>
      </c>
    </row>
    <row r="53" spans="1:3" x14ac:dyDescent="0.25">
      <c r="A53" t="str">
        <f t="shared" si="0"/>
        <v>[$-32000000]0</v>
      </c>
      <c r="B53" t="str">
        <f t="shared" si="1"/>
        <v>32</v>
      </c>
      <c r="C53" t="str">
        <f t="shared" si="2"/>
        <v>1234567890</v>
      </c>
    </row>
    <row r="54" spans="1:3" x14ac:dyDescent="0.25">
      <c r="A54" t="str">
        <f t="shared" si="0"/>
        <v>[$-33000000]0</v>
      </c>
      <c r="B54" t="str">
        <f t="shared" si="1"/>
        <v>33</v>
      </c>
      <c r="C54" t="str">
        <f t="shared" si="2"/>
        <v>1234567890</v>
      </c>
    </row>
    <row r="55" spans="1:3" x14ac:dyDescent="0.25">
      <c r="A55" t="str">
        <f t="shared" si="0"/>
        <v>[$-34000000]0</v>
      </c>
      <c r="B55" t="str">
        <f t="shared" si="1"/>
        <v>34</v>
      </c>
      <c r="C55" t="str">
        <f t="shared" si="2"/>
        <v>1234567890</v>
      </c>
    </row>
    <row r="56" spans="1:3" x14ac:dyDescent="0.25">
      <c r="A56" t="str">
        <f t="shared" si="0"/>
        <v>[$-35000000]0</v>
      </c>
      <c r="B56" t="str">
        <f t="shared" si="1"/>
        <v>35</v>
      </c>
      <c r="C56" t="str">
        <f t="shared" si="2"/>
        <v>1234567890</v>
      </c>
    </row>
    <row r="57" spans="1:3" x14ac:dyDescent="0.25">
      <c r="A57" t="str">
        <f t="shared" si="0"/>
        <v>[$-36000000]0</v>
      </c>
      <c r="B57" t="str">
        <f t="shared" si="1"/>
        <v>36</v>
      </c>
      <c r="C57" t="str">
        <f t="shared" si="2"/>
        <v>1234567890</v>
      </c>
    </row>
    <row r="58" spans="1:3" x14ac:dyDescent="0.25">
      <c r="A58" t="str">
        <f t="shared" si="0"/>
        <v>[$-37000000]0</v>
      </c>
      <c r="B58" t="str">
        <f t="shared" si="1"/>
        <v>37</v>
      </c>
      <c r="C58" t="str">
        <f t="shared" si="2"/>
        <v>1234567890</v>
      </c>
    </row>
    <row r="59" spans="1:3" x14ac:dyDescent="0.25">
      <c r="A59" t="str">
        <f t="shared" si="0"/>
        <v>[$-38000000]0</v>
      </c>
      <c r="B59" t="str">
        <f t="shared" si="1"/>
        <v>38</v>
      </c>
      <c r="C59" t="str">
        <f t="shared" si="2"/>
        <v>1234567890</v>
      </c>
    </row>
    <row r="60" spans="1:3" x14ac:dyDescent="0.25">
      <c r="A60" t="str">
        <f t="shared" si="0"/>
        <v>[$-39000000]0</v>
      </c>
      <c r="B60" t="str">
        <f t="shared" si="1"/>
        <v>39</v>
      </c>
      <c r="C60" t="str">
        <f t="shared" si="2"/>
        <v>1234567890</v>
      </c>
    </row>
    <row r="61" spans="1:3" x14ac:dyDescent="0.25">
      <c r="A61" t="str">
        <f t="shared" si="0"/>
        <v>[$-3A000000]0</v>
      </c>
      <c r="B61" t="str">
        <f t="shared" si="1"/>
        <v>3A</v>
      </c>
      <c r="C61" t="str">
        <f t="shared" si="2"/>
        <v>1234567890</v>
      </c>
    </row>
    <row r="62" spans="1:3" x14ac:dyDescent="0.25">
      <c r="A62" t="str">
        <f t="shared" si="0"/>
        <v>[$-3B000000]0</v>
      </c>
      <c r="B62" t="str">
        <f t="shared" si="1"/>
        <v>3B</v>
      </c>
      <c r="C62" t="str">
        <f t="shared" si="2"/>
        <v>1234567890</v>
      </c>
    </row>
    <row r="63" spans="1:3" x14ac:dyDescent="0.25">
      <c r="A63" t="str">
        <f t="shared" si="0"/>
        <v>[$-3C000000]0</v>
      </c>
      <c r="B63" t="str">
        <f t="shared" si="1"/>
        <v>3C</v>
      </c>
      <c r="C63" t="str">
        <f t="shared" si="2"/>
        <v>1234567890</v>
      </c>
    </row>
    <row r="64" spans="1:3" x14ac:dyDescent="0.25">
      <c r="A64" t="str">
        <f t="shared" si="0"/>
        <v>[$-3D000000]0</v>
      </c>
      <c r="B64" t="str">
        <f t="shared" si="1"/>
        <v>3D</v>
      </c>
      <c r="C64" t="str">
        <f t="shared" si="2"/>
        <v>1234567890</v>
      </c>
    </row>
    <row r="65" spans="1:3" x14ac:dyDescent="0.25">
      <c r="A65" t="str">
        <f t="shared" si="0"/>
        <v>[$-3E000000]0</v>
      </c>
      <c r="B65" t="str">
        <f t="shared" si="1"/>
        <v>3E</v>
      </c>
      <c r="C65" t="str">
        <f t="shared" si="2"/>
        <v>1234567890</v>
      </c>
    </row>
    <row r="66" spans="1:3" x14ac:dyDescent="0.25">
      <c r="A66" t="str">
        <f t="shared" si="0"/>
        <v>[$-3F000000]0</v>
      </c>
      <c r="B66" t="str">
        <f t="shared" si="1"/>
        <v>3F</v>
      </c>
      <c r="C66" t="str">
        <f t="shared" si="2"/>
        <v>1234567890</v>
      </c>
    </row>
    <row r="67" spans="1:3" x14ac:dyDescent="0.25">
      <c r="A67" t="str">
        <f t="shared" si="0"/>
        <v>[$-40000000]0</v>
      </c>
      <c r="B67" t="str">
        <f t="shared" si="1"/>
        <v>40</v>
      </c>
      <c r="C67" t="str">
        <f t="shared" si="2"/>
        <v>1234567890</v>
      </c>
    </row>
    <row r="68" spans="1:3" x14ac:dyDescent="0.25">
      <c r="A68" t="str">
        <f t="shared" ref="A68:A131" si="3">"[$-"&amp;B68&amp;"000000]0"</f>
        <v>[$-41000000]0</v>
      </c>
      <c r="B68" t="str">
        <f t="shared" ref="B68:B131" si="4">DEC2HEX(ROW()-3,2)</f>
        <v>41</v>
      </c>
      <c r="C68" t="str">
        <f t="shared" si="2"/>
        <v>1234567890</v>
      </c>
    </row>
    <row r="69" spans="1:3" x14ac:dyDescent="0.25">
      <c r="A69" t="str">
        <f t="shared" si="3"/>
        <v>[$-42000000]0</v>
      </c>
      <c r="B69" t="str">
        <f t="shared" si="4"/>
        <v>42</v>
      </c>
      <c r="C69" t="str">
        <f t="shared" ref="C69:C132" si="5">TEXT($C$1,A69)</f>
        <v>1234567890</v>
      </c>
    </row>
    <row r="70" spans="1:3" x14ac:dyDescent="0.25">
      <c r="A70" t="str">
        <f t="shared" si="3"/>
        <v>[$-43000000]0</v>
      </c>
      <c r="B70" t="str">
        <f t="shared" si="4"/>
        <v>43</v>
      </c>
      <c r="C70" t="str">
        <f t="shared" si="5"/>
        <v>1234567890</v>
      </c>
    </row>
    <row r="71" spans="1:3" x14ac:dyDescent="0.25">
      <c r="A71" t="str">
        <f t="shared" si="3"/>
        <v>[$-44000000]0</v>
      </c>
      <c r="B71" t="str">
        <f t="shared" si="4"/>
        <v>44</v>
      </c>
      <c r="C71" t="str">
        <f t="shared" si="5"/>
        <v>1234567890</v>
      </c>
    </row>
    <row r="72" spans="1:3" x14ac:dyDescent="0.25">
      <c r="A72" t="str">
        <f t="shared" si="3"/>
        <v>[$-45000000]0</v>
      </c>
      <c r="B72" t="str">
        <f t="shared" si="4"/>
        <v>45</v>
      </c>
      <c r="C72" t="str">
        <f t="shared" si="5"/>
        <v>1234567890</v>
      </c>
    </row>
    <row r="73" spans="1:3" x14ac:dyDescent="0.25">
      <c r="A73" t="str">
        <f t="shared" si="3"/>
        <v>[$-46000000]0</v>
      </c>
      <c r="B73" t="str">
        <f t="shared" si="4"/>
        <v>46</v>
      </c>
      <c r="C73" t="str">
        <f t="shared" si="5"/>
        <v>1234567890</v>
      </c>
    </row>
    <row r="74" spans="1:3" x14ac:dyDescent="0.25">
      <c r="A74" t="str">
        <f t="shared" si="3"/>
        <v>[$-47000000]0</v>
      </c>
      <c r="B74" t="str">
        <f t="shared" si="4"/>
        <v>47</v>
      </c>
      <c r="C74" t="str">
        <f t="shared" si="5"/>
        <v>1234567890</v>
      </c>
    </row>
    <row r="75" spans="1:3" x14ac:dyDescent="0.25">
      <c r="A75" t="str">
        <f t="shared" si="3"/>
        <v>[$-48000000]0</v>
      </c>
      <c r="B75" t="str">
        <f t="shared" si="4"/>
        <v>48</v>
      </c>
      <c r="C75" t="str">
        <f t="shared" si="5"/>
        <v>1234567890</v>
      </c>
    </row>
    <row r="76" spans="1:3" x14ac:dyDescent="0.25">
      <c r="A76" t="str">
        <f t="shared" si="3"/>
        <v>[$-49000000]0</v>
      </c>
      <c r="B76" t="str">
        <f t="shared" si="4"/>
        <v>49</v>
      </c>
      <c r="C76" t="str">
        <f t="shared" si="5"/>
        <v>1234567890</v>
      </c>
    </row>
    <row r="77" spans="1:3" x14ac:dyDescent="0.25">
      <c r="A77" t="str">
        <f t="shared" si="3"/>
        <v>[$-4A000000]0</v>
      </c>
      <c r="B77" t="str">
        <f t="shared" si="4"/>
        <v>4A</v>
      </c>
      <c r="C77" t="str">
        <f t="shared" si="5"/>
        <v>1234567890</v>
      </c>
    </row>
    <row r="78" spans="1:3" x14ac:dyDescent="0.25">
      <c r="A78" t="str">
        <f t="shared" si="3"/>
        <v>[$-4B000000]0</v>
      </c>
      <c r="B78" t="str">
        <f t="shared" si="4"/>
        <v>4B</v>
      </c>
      <c r="C78" t="str">
        <f t="shared" si="5"/>
        <v>1234567890</v>
      </c>
    </row>
    <row r="79" spans="1:3" x14ac:dyDescent="0.25">
      <c r="A79" t="str">
        <f t="shared" si="3"/>
        <v>[$-4C000000]0</v>
      </c>
      <c r="B79" t="str">
        <f t="shared" si="4"/>
        <v>4C</v>
      </c>
      <c r="C79" t="str">
        <f t="shared" si="5"/>
        <v>1234567890</v>
      </c>
    </row>
    <row r="80" spans="1:3" x14ac:dyDescent="0.25">
      <c r="A80" t="str">
        <f t="shared" si="3"/>
        <v>[$-4D000000]0</v>
      </c>
      <c r="B80" t="str">
        <f t="shared" si="4"/>
        <v>4D</v>
      </c>
      <c r="C80" t="str">
        <f t="shared" si="5"/>
        <v>1234567890</v>
      </c>
    </row>
    <row r="81" spans="1:3" x14ac:dyDescent="0.25">
      <c r="A81" t="str">
        <f t="shared" si="3"/>
        <v>[$-4E000000]0</v>
      </c>
      <c r="B81" t="str">
        <f t="shared" si="4"/>
        <v>4E</v>
      </c>
      <c r="C81" t="str">
        <f t="shared" si="5"/>
        <v>1234567890</v>
      </c>
    </row>
    <row r="82" spans="1:3" x14ac:dyDescent="0.25">
      <c r="A82" t="str">
        <f t="shared" si="3"/>
        <v>[$-4F000000]0</v>
      </c>
      <c r="B82" t="str">
        <f t="shared" si="4"/>
        <v>4F</v>
      </c>
      <c r="C82" t="str">
        <f t="shared" si="5"/>
        <v>1234567890</v>
      </c>
    </row>
    <row r="83" spans="1:3" x14ac:dyDescent="0.25">
      <c r="A83" t="str">
        <f t="shared" si="3"/>
        <v>[$-50000000]0</v>
      </c>
      <c r="B83" t="str">
        <f t="shared" si="4"/>
        <v>50</v>
      </c>
      <c r="C83" t="str">
        <f t="shared" si="5"/>
        <v>1234567890</v>
      </c>
    </row>
    <row r="84" spans="1:3" x14ac:dyDescent="0.25">
      <c r="A84" t="str">
        <f t="shared" si="3"/>
        <v>[$-51000000]0</v>
      </c>
      <c r="B84" t="str">
        <f t="shared" si="4"/>
        <v>51</v>
      </c>
      <c r="C84" t="str">
        <f t="shared" si="5"/>
        <v>1234567890</v>
      </c>
    </row>
    <row r="85" spans="1:3" x14ac:dyDescent="0.25">
      <c r="A85" t="str">
        <f t="shared" si="3"/>
        <v>[$-52000000]0</v>
      </c>
      <c r="B85" t="str">
        <f t="shared" si="4"/>
        <v>52</v>
      </c>
      <c r="C85" t="str">
        <f t="shared" si="5"/>
        <v>1234567890</v>
      </c>
    </row>
    <row r="86" spans="1:3" x14ac:dyDescent="0.25">
      <c r="A86" t="str">
        <f t="shared" si="3"/>
        <v>[$-53000000]0</v>
      </c>
      <c r="B86" t="str">
        <f t="shared" si="4"/>
        <v>53</v>
      </c>
      <c r="C86" t="str">
        <f t="shared" si="5"/>
        <v>1234567890</v>
      </c>
    </row>
    <row r="87" spans="1:3" x14ac:dyDescent="0.25">
      <c r="A87" t="str">
        <f t="shared" si="3"/>
        <v>[$-54000000]0</v>
      </c>
      <c r="B87" t="str">
        <f t="shared" si="4"/>
        <v>54</v>
      </c>
      <c r="C87" t="str">
        <f t="shared" si="5"/>
        <v>1234567890</v>
      </c>
    </row>
    <row r="88" spans="1:3" x14ac:dyDescent="0.25">
      <c r="A88" t="str">
        <f t="shared" si="3"/>
        <v>[$-55000000]0</v>
      </c>
      <c r="B88" t="str">
        <f t="shared" si="4"/>
        <v>55</v>
      </c>
      <c r="C88" t="str">
        <f t="shared" si="5"/>
        <v>1234567890</v>
      </c>
    </row>
    <row r="89" spans="1:3" x14ac:dyDescent="0.25">
      <c r="A89" t="str">
        <f t="shared" si="3"/>
        <v>[$-56000000]0</v>
      </c>
      <c r="B89" t="str">
        <f t="shared" si="4"/>
        <v>56</v>
      </c>
      <c r="C89" t="str">
        <f t="shared" si="5"/>
        <v>1234567890</v>
      </c>
    </row>
    <row r="90" spans="1:3" x14ac:dyDescent="0.25">
      <c r="A90" t="str">
        <f t="shared" si="3"/>
        <v>[$-57000000]0</v>
      </c>
      <c r="B90" t="str">
        <f t="shared" si="4"/>
        <v>57</v>
      </c>
      <c r="C90" t="str">
        <f t="shared" si="5"/>
        <v>1234567890</v>
      </c>
    </row>
    <row r="91" spans="1:3" x14ac:dyDescent="0.25">
      <c r="A91" t="str">
        <f t="shared" si="3"/>
        <v>[$-58000000]0</v>
      </c>
      <c r="B91" t="str">
        <f t="shared" si="4"/>
        <v>58</v>
      </c>
      <c r="C91" t="str">
        <f t="shared" si="5"/>
        <v>1234567890</v>
      </c>
    </row>
    <row r="92" spans="1:3" x14ac:dyDescent="0.25">
      <c r="A92" t="str">
        <f t="shared" si="3"/>
        <v>[$-59000000]0</v>
      </c>
      <c r="B92" t="str">
        <f t="shared" si="4"/>
        <v>59</v>
      </c>
      <c r="C92" t="str">
        <f t="shared" si="5"/>
        <v>1234567890</v>
      </c>
    </row>
    <row r="93" spans="1:3" x14ac:dyDescent="0.25">
      <c r="A93" t="str">
        <f t="shared" si="3"/>
        <v>[$-5A000000]0</v>
      </c>
      <c r="B93" t="str">
        <f t="shared" si="4"/>
        <v>5A</v>
      </c>
      <c r="C93" t="str">
        <f t="shared" si="5"/>
        <v>1234567890</v>
      </c>
    </row>
    <row r="94" spans="1:3" x14ac:dyDescent="0.25">
      <c r="A94" t="str">
        <f t="shared" si="3"/>
        <v>[$-5B000000]0</v>
      </c>
      <c r="B94" t="str">
        <f t="shared" si="4"/>
        <v>5B</v>
      </c>
      <c r="C94" t="str">
        <f t="shared" si="5"/>
        <v>1234567890</v>
      </c>
    </row>
    <row r="95" spans="1:3" x14ac:dyDescent="0.25">
      <c r="A95" t="str">
        <f t="shared" si="3"/>
        <v>[$-5C000000]0</v>
      </c>
      <c r="B95" t="str">
        <f t="shared" si="4"/>
        <v>5C</v>
      </c>
      <c r="C95" t="str">
        <f t="shared" si="5"/>
        <v>1234567890</v>
      </c>
    </row>
    <row r="96" spans="1:3" x14ac:dyDescent="0.25">
      <c r="A96" t="str">
        <f t="shared" si="3"/>
        <v>[$-5D000000]0</v>
      </c>
      <c r="B96" t="str">
        <f t="shared" si="4"/>
        <v>5D</v>
      </c>
      <c r="C96" t="str">
        <f t="shared" si="5"/>
        <v>1234567890</v>
      </c>
    </row>
    <row r="97" spans="1:3" x14ac:dyDescent="0.25">
      <c r="A97" t="str">
        <f t="shared" si="3"/>
        <v>[$-5E000000]0</v>
      </c>
      <c r="B97" t="str">
        <f t="shared" si="4"/>
        <v>5E</v>
      </c>
      <c r="C97" t="str">
        <f t="shared" si="5"/>
        <v>1234567890</v>
      </c>
    </row>
    <row r="98" spans="1:3" x14ac:dyDescent="0.25">
      <c r="A98" t="str">
        <f t="shared" si="3"/>
        <v>[$-5F000000]0</v>
      </c>
      <c r="B98" t="str">
        <f t="shared" si="4"/>
        <v>5F</v>
      </c>
      <c r="C98" t="str">
        <f t="shared" si="5"/>
        <v>1234567890</v>
      </c>
    </row>
    <row r="99" spans="1:3" x14ac:dyDescent="0.25">
      <c r="A99" t="str">
        <f t="shared" si="3"/>
        <v>[$-60000000]0</v>
      </c>
      <c r="B99" t="str">
        <f t="shared" si="4"/>
        <v>60</v>
      </c>
      <c r="C99" t="str">
        <f t="shared" si="5"/>
        <v>1234567890</v>
      </c>
    </row>
    <row r="100" spans="1:3" x14ac:dyDescent="0.25">
      <c r="A100" t="str">
        <f t="shared" si="3"/>
        <v>[$-61000000]0</v>
      </c>
      <c r="B100" t="str">
        <f t="shared" si="4"/>
        <v>61</v>
      </c>
      <c r="C100" t="str">
        <f t="shared" si="5"/>
        <v>1234567890</v>
      </c>
    </row>
    <row r="101" spans="1:3" x14ac:dyDescent="0.25">
      <c r="A101" t="str">
        <f t="shared" si="3"/>
        <v>[$-62000000]0</v>
      </c>
      <c r="B101" t="str">
        <f t="shared" si="4"/>
        <v>62</v>
      </c>
      <c r="C101" t="str">
        <f t="shared" si="5"/>
        <v>1234567890</v>
      </c>
    </row>
    <row r="102" spans="1:3" x14ac:dyDescent="0.25">
      <c r="A102" t="str">
        <f t="shared" si="3"/>
        <v>[$-63000000]0</v>
      </c>
      <c r="B102" t="str">
        <f t="shared" si="4"/>
        <v>63</v>
      </c>
      <c r="C102" t="str">
        <f t="shared" si="5"/>
        <v>1234567890</v>
      </c>
    </row>
    <row r="103" spans="1:3" x14ac:dyDescent="0.25">
      <c r="A103" t="str">
        <f t="shared" si="3"/>
        <v>[$-64000000]0</v>
      </c>
      <c r="B103" t="str">
        <f t="shared" si="4"/>
        <v>64</v>
      </c>
      <c r="C103" t="str">
        <f t="shared" si="5"/>
        <v>1234567890</v>
      </c>
    </row>
    <row r="104" spans="1:3" x14ac:dyDescent="0.25">
      <c r="A104" t="str">
        <f t="shared" si="3"/>
        <v>[$-65000000]0</v>
      </c>
      <c r="B104" t="str">
        <f t="shared" si="4"/>
        <v>65</v>
      </c>
      <c r="C104" t="str">
        <f t="shared" si="5"/>
        <v>1234567890</v>
      </c>
    </row>
    <row r="105" spans="1:3" x14ac:dyDescent="0.25">
      <c r="A105" t="str">
        <f t="shared" si="3"/>
        <v>[$-66000000]0</v>
      </c>
      <c r="B105" t="str">
        <f t="shared" si="4"/>
        <v>66</v>
      </c>
      <c r="C105" t="str">
        <f t="shared" si="5"/>
        <v>1234567890</v>
      </c>
    </row>
    <row r="106" spans="1:3" x14ac:dyDescent="0.25">
      <c r="A106" t="str">
        <f t="shared" si="3"/>
        <v>[$-67000000]0</v>
      </c>
      <c r="B106" t="str">
        <f t="shared" si="4"/>
        <v>67</v>
      </c>
      <c r="C106" t="str">
        <f t="shared" si="5"/>
        <v>1234567890</v>
      </c>
    </row>
    <row r="107" spans="1:3" x14ac:dyDescent="0.25">
      <c r="A107" t="str">
        <f t="shared" si="3"/>
        <v>[$-68000000]0</v>
      </c>
      <c r="B107" t="str">
        <f t="shared" si="4"/>
        <v>68</v>
      </c>
      <c r="C107" t="str">
        <f t="shared" si="5"/>
        <v>1234567890</v>
      </c>
    </row>
    <row r="108" spans="1:3" x14ac:dyDescent="0.25">
      <c r="A108" t="str">
        <f t="shared" si="3"/>
        <v>[$-69000000]0</v>
      </c>
      <c r="B108" t="str">
        <f t="shared" si="4"/>
        <v>69</v>
      </c>
      <c r="C108" t="str">
        <f t="shared" si="5"/>
        <v>1234567890</v>
      </c>
    </row>
    <row r="109" spans="1:3" x14ac:dyDescent="0.25">
      <c r="A109" t="str">
        <f t="shared" si="3"/>
        <v>[$-6A000000]0</v>
      </c>
      <c r="B109" t="str">
        <f t="shared" si="4"/>
        <v>6A</v>
      </c>
      <c r="C109" t="str">
        <f t="shared" si="5"/>
        <v>1234567890</v>
      </c>
    </row>
    <row r="110" spans="1:3" x14ac:dyDescent="0.25">
      <c r="A110" t="str">
        <f t="shared" si="3"/>
        <v>[$-6B000000]0</v>
      </c>
      <c r="B110" t="str">
        <f t="shared" si="4"/>
        <v>6B</v>
      </c>
      <c r="C110" t="str">
        <f t="shared" si="5"/>
        <v>1234567890</v>
      </c>
    </row>
    <row r="111" spans="1:3" x14ac:dyDescent="0.25">
      <c r="A111" t="str">
        <f t="shared" si="3"/>
        <v>[$-6C000000]0</v>
      </c>
      <c r="B111" t="str">
        <f t="shared" si="4"/>
        <v>6C</v>
      </c>
      <c r="C111" t="str">
        <f t="shared" si="5"/>
        <v>1234567890</v>
      </c>
    </row>
    <row r="112" spans="1:3" x14ac:dyDescent="0.25">
      <c r="A112" t="str">
        <f t="shared" si="3"/>
        <v>[$-6D000000]0</v>
      </c>
      <c r="B112" t="str">
        <f t="shared" si="4"/>
        <v>6D</v>
      </c>
      <c r="C112" t="str">
        <f t="shared" si="5"/>
        <v>1234567890</v>
      </c>
    </row>
    <row r="113" spans="1:3" x14ac:dyDescent="0.25">
      <c r="A113" t="str">
        <f t="shared" si="3"/>
        <v>[$-6E000000]0</v>
      </c>
      <c r="B113" t="str">
        <f t="shared" si="4"/>
        <v>6E</v>
      </c>
      <c r="C113" t="str">
        <f t="shared" si="5"/>
        <v>1234567890</v>
      </c>
    </row>
    <row r="114" spans="1:3" x14ac:dyDescent="0.25">
      <c r="A114" t="str">
        <f t="shared" si="3"/>
        <v>[$-6F000000]0</v>
      </c>
      <c r="B114" t="str">
        <f t="shared" si="4"/>
        <v>6F</v>
      </c>
      <c r="C114" t="str">
        <f t="shared" si="5"/>
        <v>1234567890</v>
      </c>
    </row>
    <row r="115" spans="1:3" x14ac:dyDescent="0.25">
      <c r="A115" t="str">
        <f t="shared" si="3"/>
        <v>[$-70000000]0</v>
      </c>
      <c r="B115" t="str">
        <f t="shared" si="4"/>
        <v>70</v>
      </c>
      <c r="C115" t="str">
        <f t="shared" si="5"/>
        <v>1234567890</v>
      </c>
    </row>
    <row r="116" spans="1:3" x14ac:dyDescent="0.25">
      <c r="A116" t="str">
        <f t="shared" si="3"/>
        <v>[$-71000000]0</v>
      </c>
      <c r="B116" t="str">
        <f t="shared" si="4"/>
        <v>71</v>
      </c>
      <c r="C116" t="str">
        <f t="shared" si="5"/>
        <v>1234567890</v>
      </c>
    </row>
    <row r="117" spans="1:3" x14ac:dyDescent="0.25">
      <c r="A117" t="str">
        <f t="shared" si="3"/>
        <v>[$-72000000]0</v>
      </c>
      <c r="B117" t="str">
        <f t="shared" si="4"/>
        <v>72</v>
      </c>
      <c r="C117" t="str">
        <f t="shared" si="5"/>
        <v>1234567890</v>
      </c>
    </row>
    <row r="118" spans="1:3" x14ac:dyDescent="0.25">
      <c r="A118" t="str">
        <f t="shared" si="3"/>
        <v>[$-73000000]0</v>
      </c>
      <c r="B118" t="str">
        <f t="shared" si="4"/>
        <v>73</v>
      </c>
      <c r="C118" t="str">
        <f t="shared" si="5"/>
        <v>1234567890</v>
      </c>
    </row>
    <row r="119" spans="1:3" x14ac:dyDescent="0.25">
      <c r="A119" t="str">
        <f t="shared" si="3"/>
        <v>[$-74000000]0</v>
      </c>
      <c r="B119" t="str">
        <f t="shared" si="4"/>
        <v>74</v>
      </c>
      <c r="C119" t="str">
        <f t="shared" si="5"/>
        <v>1234567890</v>
      </c>
    </row>
    <row r="120" spans="1:3" x14ac:dyDescent="0.25">
      <c r="A120" t="str">
        <f t="shared" si="3"/>
        <v>[$-75000000]0</v>
      </c>
      <c r="B120" t="str">
        <f t="shared" si="4"/>
        <v>75</v>
      </c>
      <c r="C120" t="str">
        <f t="shared" si="5"/>
        <v>1234567890</v>
      </c>
    </row>
    <row r="121" spans="1:3" x14ac:dyDescent="0.25">
      <c r="A121" t="str">
        <f t="shared" si="3"/>
        <v>[$-76000000]0</v>
      </c>
      <c r="B121" t="str">
        <f t="shared" si="4"/>
        <v>76</v>
      </c>
      <c r="C121" t="str">
        <f t="shared" si="5"/>
        <v>1234567890</v>
      </c>
    </row>
    <row r="122" spans="1:3" x14ac:dyDescent="0.25">
      <c r="A122" t="str">
        <f t="shared" si="3"/>
        <v>[$-77000000]0</v>
      </c>
      <c r="B122" t="str">
        <f t="shared" si="4"/>
        <v>77</v>
      </c>
      <c r="C122" t="str">
        <f t="shared" si="5"/>
        <v>1234567890</v>
      </c>
    </row>
    <row r="123" spans="1:3" x14ac:dyDescent="0.25">
      <c r="A123" t="str">
        <f t="shared" si="3"/>
        <v>[$-78000000]0</v>
      </c>
      <c r="B123" t="str">
        <f t="shared" si="4"/>
        <v>78</v>
      </c>
      <c r="C123" t="str">
        <f t="shared" si="5"/>
        <v>1234567890</v>
      </c>
    </row>
    <row r="124" spans="1:3" x14ac:dyDescent="0.25">
      <c r="A124" t="str">
        <f t="shared" si="3"/>
        <v>[$-79000000]0</v>
      </c>
      <c r="B124" t="str">
        <f t="shared" si="4"/>
        <v>79</v>
      </c>
      <c r="C124" t="str">
        <f t="shared" si="5"/>
        <v>1234567890</v>
      </c>
    </row>
    <row r="125" spans="1:3" x14ac:dyDescent="0.25">
      <c r="A125" t="str">
        <f t="shared" si="3"/>
        <v>[$-7A000000]0</v>
      </c>
      <c r="B125" t="str">
        <f t="shared" si="4"/>
        <v>7A</v>
      </c>
      <c r="C125" t="str">
        <f t="shared" si="5"/>
        <v>1234567890</v>
      </c>
    </row>
    <row r="126" spans="1:3" x14ac:dyDescent="0.25">
      <c r="A126" t="str">
        <f t="shared" si="3"/>
        <v>[$-7B000000]0</v>
      </c>
      <c r="B126" t="str">
        <f t="shared" si="4"/>
        <v>7B</v>
      </c>
      <c r="C126" t="str">
        <f t="shared" si="5"/>
        <v>1234567890</v>
      </c>
    </row>
    <row r="127" spans="1:3" x14ac:dyDescent="0.25">
      <c r="A127" t="str">
        <f t="shared" si="3"/>
        <v>[$-7C000000]0</v>
      </c>
      <c r="B127" t="str">
        <f t="shared" si="4"/>
        <v>7C</v>
      </c>
      <c r="C127" t="str">
        <f t="shared" si="5"/>
        <v>1234567890</v>
      </c>
    </row>
    <row r="128" spans="1:3" x14ac:dyDescent="0.25">
      <c r="A128" t="str">
        <f t="shared" si="3"/>
        <v>[$-7D000000]0</v>
      </c>
      <c r="B128" t="str">
        <f t="shared" si="4"/>
        <v>7D</v>
      </c>
      <c r="C128" t="str">
        <f t="shared" si="5"/>
        <v>1234567890</v>
      </c>
    </row>
    <row r="129" spans="1:3" x14ac:dyDescent="0.25">
      <c r="A129" t="str">
        <f t="shared" si="3"/>
        <v>[$-7E000000]0</v>
      </c>
      <c r="B129" t="str">
        <f t="shared" si="4"/>
        <v>7E</v>
      </c>
      <c r="C129" t="str">
        <f t="shared" si="5"/>
        <v>1234567890</v>
      </c>
    </row>
    <row r="130" spans="1:3" x14ac:dyDescent="0.25">
      <c r="A130" t="str">
        <f t="shared" si="3"/>
        <v>[$-7F000000]0</v>
      </c>
      <c r="B130" t="str">
        <f t="shared" si="4"/>
        <v>7F</v>
      </c>
      <c r="C130" t="str">
        <f t="shared" si="5"/>
        <v>1234567890</v>
      </c>
    </row>
    <row r="131" spans="1:3" x14ac:dyDescent="0.25">
      <c r="A131" t="str">
        <f t="shared" si="3"/>
        <v>[$-80000000]0</v>
      </c>
      <c r="B131" t="str">
        <f t="shared" si="4"/>
        <v>80</v>
      </c>
      <c r="C131" t="str">
        <f t="shared" si="5"/>
        <v>1234567890</v>
      </c>
    </row>
    <row r="132" spans="1:3" x14ac:dyDescent="0.25">
      <c r="A132" t="str">
        <f t="shared" ref="A132:A171" si="6">"[$-"&amp;B132&amp;"000000]0"</f>
        <v>[$-81000000]0</v>
      </c>
      <c r="B132" t="str">
        <f t="shared" ref="B132:B195" si="7">DEC2HEX(ROW()-3,2)</f>
        <v>81</v>
      </c>
      <c r="C132" t="str">
        <f t="shared" si="5"/>
        <v>1234567890</v>
      </c>
    </row>
    <row r="133" spans="1:3" x14ac:dyDescent="0.25">
      <c r="A133" t="str">
        <f t="shared" si="6"/>
        <v>[$-82000000]0</v>
      </c>
      <c r="B133" t="str">
        <f t="shared" si="7"/>
        <v>82</v>
      </c>
      <c r="C133" t="str">
        <f t="shared" ref="C133:C171" si="8">TEXT($C$1,A133)</f>
        <v>١٢٣٤٥٦٧٨٩٠</v>
      </c>
    </row>
    <row r="134" spans="1:3" x14ac:dyDescent="0.25">
      <c r="A134" t="str">
        <f t="shared" si="6"/>
        <v>[$-83000000]0</v>
      </c>
      <c r="B134" t="str">
        <f t="shared" si="7"/>
        <v>83</v>
      </c>
      <c r="C134" t="str">
        <f t="shared" si="8"/>
        <v>۱۲۳۴۵۶۷۸۹۰</v>
      </c>
    </row>
    <row r="135" spans="1:3" x14ac:dyDescent="0.25">
      <c r="A135" t="str">
        <f t="shared" si="6"/>
        <v>[$-84000000]0</v>
      </c>
      <c r="B135" t="str">
        <f t="shared" si="7"/>
        <v>84</v>
      </c>
      <c r="C135" t="str">
        <f t="shared" si="8"/>
        <v>१२३४५६७८९०</v>
      </c>
    </row>
    <row r="136" spans="1:3" x14ac:dyDescent="0.25">
      <c r="A136" t="str">
        <f t="shared" si="6"/>
        <v>[$-85000000]0</v>
      </c>
      <c r="B136" t="str">
        <f t="shared" si="7"/>
        <v>85</v>
      </c>
      <c r="C136" t="str">
        <f t="shared" si="8"/>
        <v>১২৩৪৫৬৭৮৯০</v>
      </c>
    </row>
    <row r="137" spans="1:3" x14ac:dyDescent="0.25">
      <c r="A137" t="str">
        <f t="shared" si="6"/>
        <v>[$-86000000]0</v>
      </c>
      <c r="B137" t="str">
        <f t="shared" si="7"/>
        <v>86</v>
      </c>
      <c r="C137" t="str">
        <f t="shared" si="8"/>
        <v>੧੨੩੪੫੬੭੮੯੦</v>
      </c>
    </row>
    <row r="138" spans="1:3" x14ac:dyDescent="0.25">
      <c r="A138" t="str">
        <f t="shared" si="6"/>
        <v>[$-87000000]0</v>
      </c>
      <c r="B138" t="str">
        <f t="shared" si="7"/>
        <v>87</v>
      </c>
      <c r="C138" t="str">
        <f t="shared" si="8"/>
        <v>૧૨૩૪૫૬૭૮૯૦</v>
      </c>
    </row>
    <row r="139" spans="1:3" x14ac:dyDescent="0.25">
      <c r="A139" t="str">
        <f t="shared" si="6"/>
        <v>[$-88000000]0</v>
      </c>
      <c r="B139" t="str">
        <f t="shared" si="7"/>
        <v>88</v>
      </c>
      <c r="C139" t="str">
        <f t="shared" si="8"/>
        <v>୧୨୩୪୫୬୭୮୯୦</v>
      </c>
    </row>
    <row r="140" spans="1:3" x14ac:dyDescent="0.25">
      <c r="A140" t="str">
        <f t="shared" si="6"/>
        <v>[$-89000000]0</v>
      </c>
      <c r="B140" t="str">
        <f t="shared" si="7"/>
        <v>89</v>
      </c>
      <c r="C140" t="str">
        <f t="shared" si="8"/>
        <v>௧௨௩௪௫௬௭௮௯0</v>
      </c>
    </row>
    <row r="141" spans="1:3" x14ac:dyDescent="0.25">
      <c r="A141" t="str">
        <f t="shared" si="6"/>
        <v>[$-8A000000]0</v>
      </c>
      <c r="B141" t="str">
        <f t="shared" si="7"/>
        <v>8A</v>
      </c>
      <c r="C141" t="str">
        <f t="shared" si="8"/>
        <v>౧౨౩౪౫౬౭౮౯౦</v>
      </c>
    </row>
    <row r="142" spans="1:3" x14ac:dyDescent="0.25">
      <c r="A142" t="str">
        <f t="shared" si="6"/>
        <v>[$-8B000000]0</v>
      </c>
      <c r="B142" t="str">
        <f t="shared" si="7"/>
        <v>8B</v>
      </c>
      <c r="C142" t="str">
        <f t="shared" si="8"/>
        <v>೧೨೩೪೫೬೭೮೯೦</v>
      </c>
    </row>
    <row r="143" spans="1:3" x14ac:dyDescent="0.25">
      <c r="A143" t="str">
        <f t="shared" si="6"/>
        <v>[$-8C000000]0</v>
      </c>
      <c r="B143" t="str">
        <f t="shared" si="7"/>
        <v>8C</v>
      </c>
      <c r="C143" t="str">
        <f t="shared" si="8"/>
        <v>൧൨൩൪൫൬൭൮൯൦</v>
      </c>
    </row>
    <row r="144" spans="1:3" x14ac:dyDescent="0.25">
      <c r="A144" t="str">
        <f t="shared" si="6"/>
        <v>[$-8D000000]0</v>
      </c>
      <c r="B144" t="str">
        <f t="shared" si="7"/>
        <v>8D</v>
      </c>
      <c r="C144" t="str">
        <f t="shared" si="8"/>
        <v>๑๒๓๔๕๖๗๘๙๐</v>
      </c>
    </row>
    <row r="145" spans="1:3" x14ac:dyDescent="0.25">
      <c r="A145" t="str">
        <f t="shared" si="6"/>
        <v>[$-8E000000]0</v>
      </c>
      <c r="B145" t="str">
        <f t="shared" si="7"/>
        <v>8E</v>
      </c>
      <c r="C145" t="str">
        <f t="shared" si="8"/>
        <v>໑໒໓໔໕໖໗໘໙໐</v>
      </c>
    </row>
    <row r="146" spans="1:3" x14ac:dyDescent="0.25">
      <c r="A146" t="str">
        <f t="shared" si="6"/>
        <v>[$-8F000000]0</v>
      </c>
      <c r="B146" t="str">
        <f t="shared" si="7"/>
        <v>8F</v>
      </c>
      <c r="C146" t="str">
        <f t="shared" si="8"/>
        <v>༡༢༣༤༥༦༧༨༩༠</v>
      </c>
    </row>
    <row r="147" spans="1:3" x14ac:dyDescent="0.25">
      <c r="A147" t="str">
        <f t="shared" si="6"/>
        <v>[$-90000000]0</v>
      </c>
      <c r="B147" t="str">
        <f t="shared" si="7"/>
        <v>90</v>
      </c>
      <c r="C147" t="str">
        <f t="shared" si="8"/>
        <v>၁၂၃၄၅၆၇၈၉၀</v>
      </c>
    </row>
    <row r="148" spans="1:3" x14ac:dyDescent="0.25">
      <c r="A148" t="str">
        <f t="shared" si="6"/>
        <v>[$-91000000]0</v>
      </c>
      <c r="B148" t="str">
        <f t="shared" si="7"/>
        <v>91</v>
      </c>
      <c r="C148" t="str">
        <f t="shared" si="8"/>
        <v>፩፪፫፬፭፮፯፰፱0</v>
      </c>
    </row>
    <row r="149" spans="1:3" x14ac:dyDescent="0.25">
      <c r="A149" t="str">
        <f t="shared" si="6"/>
        <v>[$-92000000]0</v>
      </c>
      <c r="B149" t="str">
        <f t="shared" si="7"/>
        <v>92</v>
      </c>
      <c r="C149" t="str">
        <f t="shared" si="8"/>
        <v>១២៣៤៥៦៧៨៩០</v>
      </c>
    </row>
    <row r="150" spans="1:3" x14ac:dyDescent="0.25">
      <c r="A150" t="str">
        <f t="shared" si="6"/>
        <v>[$-93000000]0</v>
      </c>
      <c r="B150" t="str">
        <f t="shared" si="7"/>
        <v>93</v>
      </c>
      <c r="C150" t="str">
        <f t="shared" si="8"/>
        <v>᠑᠒᠓᠔᠕᠖᠗᠘᠙᠐</v>
      </c>
    </row>
    <row r="151" spans="1:3" x14ac:dyDescent="0.25">
      <c r="A151" t="str">
        <f t="shared" si="6"/>
        <v>[$-94000000]0</v>
      </c>
      <c r="B151" t="str">
        <f t="shared" si="7"/>
        <v>94</v>
      </c>
      <c r="C151" t="str">
        <f t="shared" si="8"/>
        <v>1234567890</v>
      </c>
    </row>
    <row r="152" spans="1:3" x14ac:dyDescent="0.25">
      <c r="A152" t="str">
        <f t="shared" si="6"/>
        <v>[$-95000000]0</v>
      </c>
      <c r="B152" t="str">
        <f t="shared" si="7"/>
        <v>95</v>
      </c>
      <c r="C152" t="str">
        <f t="shared" si="8"/>
        <v>1234567890</v>
      </c>
    </row>
    <row r="153" spans="1:3" x14ac:dyDescent="0.25">
      <c r="A153" t="str">
        <f t="shared" si="6"/>
        <v>[$-96000000]0</v>
      </c>
      <c r="B153" t="str">
        <f t="shared" si="7"/>
        <v>96</v>
      </c>
      <c r="C153" t="str">
        <f t="shared" si="8"/>
        <v>1234567890</v>
      </c>
    </row>
    <row r="154" spans="1:3" x14ac:dyDescent="0.25">
      <c r="A154" t="str">
        <f t="shared" si="6"/>
        <v>[$-97000000]0</v>
      </c>
      <c r="B154" t="str">
        <f t="shared" si="7"/>
        <v>97</v>
      </c>
      <c r="C154" t="str">
        <f t="shared" si="8"/>
        <v>1234567890</v>
      </c>
    </row>
    <row r="155" spans="1:3" x14ac:dyDescent="0.25">
      <c r="A155" t="str">
        <f t="shared" si="6"/>
        <v>[$-98000000]0</v>
      </c>
      <c r="B155" t="str">
        <f t="shared" si="7"/>
        <v>98</v>
      </c>
      <c r="C155" t="str">
        <f t="shared" si="8"/>
        <v>1234567890</v>
      </c>
    </row>
    <row r="156" spans="1:3" x14ac:dyDescent="0.25">
      <c r="A156" t="str">
        <f t="shared" si="6"/>
        <v>[$-99000000]0</v>
      </c>
      <c r="B156" t="str">
        <f t="shared" si="7"/>
        <v>99</v>
      </c>
      <c r="C156" t="str">
        <f t="shared" si="8"/>
        <v>1234567890</v>
      </c>
    </row>
    <row r="157" spans="1:3" x14ac:dyDescent="0.25">
      <c r="A157" t="str">
        <f t="shared" si="6"/>
        <v>[$-9A000000]0</v>
      </c>
      <c r="B157" t="str">
        <f t="shared" si="7"/>
        <v>9A</v>
      </c>
      <c r="C157" t="str">
        <f t="shared" si="8"/>
        <v>1234567890</v>
      </c>
    </row>
    <row r="158" spans="1:3" x14ac:dyDescent="0.25">
      <c r="A158" t="str">
        <f t="shared" si="6"/>
        <v>[$-9B000000]0</v>
      </c>
      <c r="B158" t="str">
        <f t="shared" si="7"/>
        <v>9B</v>
      </c>
      <c r="C158" t="str">
        <f t="shared" si="8"/>
        <v>一二三四五六七八九〇</v>
      </c>
    </row>
    <row r="159" spans="1:3" x14ac:dyDescent="0.25">
      <c r="A159" t="str">
        <f t="shared" si="6"/>
        <v>[$-9C000000]0</v>
      </c>
      <c r="B159" t="str">
        <f t="shared" si="7"/>
        <v>9C</v>
      </c>
      <c r="C159" t="str">
        <f t="shared" si="8"/>
        <v>壱弐参四伍六七八九〇</v>
      </c>
    </row>
    <row r="160" spans="1:3" x14ac:dyDescent="0.25">
      <c r="A160" t="str">
        <f t="shared" si="6"/>
        <v>[$-9D000000]0</v>
      </c>
      <c r="B160" t="str">
        <f t="shared" si="7"/>
        <v>9D</v>
      </c>
      <c r="C160" t="str">
        <f t="shared" si="8"/>
        <v>１２３４５６７８９０</v>
      </c>
    </row>
    <row r="161" spans="1:3" x14ac:dyDescent="0.25">
      <c r="A161" t="str">
        <f t="shared" si="6"/>
        <v>[$-9E000000]0</v>
      </c>
      <c r="B161" t="str">
        <f t="shared" si="7"/>
        <v>9E</v>
      </c>
      <c r="C161" t="str">
        <f t="shared" si="8"/>
        <v>一二三四五六七八九○</v>
      </c>
    </row>
    <row r="162" spans="1:3" x14ac:dyDescent="0.25">
      <c r="A162" t="str">
        <f t="shared" si="6"/>
        <v>[$-9F000000]0</v>
      </c>
      <c r="B162" t="str">
        <f t="shared" si="7"/>
        <v>9F</v>
      </c>
      <c r="C162" t="str">
        <f t="shared" si="8"/>
        <v>壹贰叁肆伍陆柒捌玖零</v>
      </c>
    </row>
    <row r="163" spans="1:3" x14ac:dyDescent="0.25">
      <c r="A163" t="str">
        <f t="shared" si="6"/>
        <v>[$-A0000000]0</v>
      </c>
      <c r="B163" t="str">
        <f t="shared" si="7"/>
        <v>A0</v>
      </c>
      <c r="C163" t="str">
        <f t="shared" si="8"/>
        <v>１２３４５６７８９０</v>
      </c>
    </row>
    <row r="164" spans="1:3" x14ac:dyDescent="0.25">
      <c r="A164" t="str">
        <f t="shared" si="6"/>
        <v>[$-A1000000]0</v>
      </c>
      <c r="B164" t="str">
        <f t="shared" si="7"/>
        <v>A1</v>
      </c>
      <c r="C164" t="str">
        <f t="shared" si="8"/>
        <v>一二三四五六七八九○</v>
      </c>
    </row>
    <row r="165" spans="1:3" x14ac:dyDescent="0.25">
      <c r="A165" t="str">
        <f t="shared" si="6"/>
        <v>[$-A2000000]0</v>
      </c>
      <c r="B165" t="str">
        <f t="shared" si="7"/>
        <v>A2</v>
      </c>
      <c r="C165" t="str">
        <f t="shared" si="8"/>
        <v>壹貳參肆伍陸柒捌玖零</v>
      </c>
    </row>
    <row r="166" spans="1:3" x14ac:dyDescent="0.25">
      <c r="A166" t="str">
        <f t="shared" si="6"/>
        <v>[$-A3000000]0</v>
      </c>
      <c r="B166" t="str">
        <f t="shared" si="7"/>
        <v>A3</v>
      </c>
      <c r="C166" t="str">
        <f t="shared" si="8"/>
        <v>１２３４５６７８９０</v>
      </c>
    </row>
    <row r="167" spans="1:3" x14ac:dyDescent="0.25">
      <c r="A167" t="str">
        <f t="shared" si="6"/>
        <v>[$-A4000000]0</v>
      </c>
      <c r="B167" t="str">
        <f t="shared" si="7"/>
        <v>A4</v>
      </c>
      <c r="C167" t="str">
        <f t="shared" si="8"/>
        <v>一二三四五六七八九０</v>
      </c>
    </row>
    <row r="168" spans="1:3" x14ac:dyDescent="0.25">
      <c r="A168" t="str">
        <f t="shared" si="6"/>
        <v>[$-A5000000]0</v>
      </c>
      <c r="B168" t="str">
        <f t="shared" si="7"/>
        <v>A5</v>
      </c>
      <c r="C168" t="str">
        <f t="shared" si="8"/>
        <v>壹貳參四伍六七八九零</v>
      </c>
    </row>
    <row r="169" spans="1:3" x14ac:dyDescent="0.25">
      <c r="A169" t="str">
        <f t="shared" si="6"/>
        <v>[$-A6000000]0</v>
      </c>
      <c r="B169" t="str">
        <f t="shared" si="7"/>
        <v>A6</v>
      </c>
      <c r="C169" t="str">
        <f t="shared" si="8"/>
        <v>１２３４５６７８９０</v>
      </c>
    </row>
    <row r="170" spans="1:3" x14ac:dyDescent="0.25">
      <c r="A170" t="str">
        <f t="shared" si="6"/>
        <v>[$-A7000000]0</v>
      </c>
      <c r="B170" t="str">
        <f t="shared" si="7"/>
        <v>A7</v>
      </c>
      <c r="C170" t="str">
        <f t="shared" si="8"/>
        <v>일이삼사오육칠팔구영</v>
      </c>
    </row>
    <row r="171" spans="1:3" x14ac:dyDescent="0.25">
      <c r="A171" t="str">
        <f t="shared" si="6"/>
        <v>[$-A8000000]0</v>
      </c>
      <c r="B171" t="str">
        <f t="shared" si="7"/>
        <v>A8</v>
      </c>
      <c r="C171" t="str">
        <f t="shared" si="8"/>
        <v>1234567890</v>
      </c>
    </row>
    <row r="172" spans="1:3" x14ac:dyDescent="0.25">
      <c r="A172" t="str">
        <f t="shared" ref="A172:A202" si="9">"[$-"&amp;B172&amp;"000000]0"</f>
        <v>[$-A9000000]0</v>
      </c>
      <c r="B172" t="str">
        <f t="shared" si="7"/>
        <v>A9</v>
      </c>
      <c r="C172" t="str">
        <f t="shared" ref="C172:C202" si="10">TEXT($C$1,A172)</f>
        <v>1234567890</v>
      </c>
    </row>
    <row r="173" spans="1:3" x14ac:dyDescent="0.25">
      <c r="A173" t="str">
        <f t="shared" si="9"/>
        <v>[$-AA000000]0</v>
      </c>
      <c r="B173" t="str">
        <f t="shared" si="7"/>
        <v>AA</v>
      </c>
      <c r="C173" t="str">
        <f t="shared" si="10"/>
        <v>1234567890</v>
      </c>
    </row>
    <row r="174" spans="1:3" x14ac:dyDescent="0.25">
      <c r="A174" t="str">
        <f t="shared" si="9"/>
        <v>[$-AB000000]0</v>
      </c>
      <c r="B174" t="str">
        <f t="shared" si="7"/>
        <v>AB</v>
      </c>
      <c r="C174" t="str">
        <f t="shared" si="10"/>
        <v>1234567890</v>
      </c>
    </row>
    <row r="175" spans="1:3" x14ac:dyDescent="0.25">
      <c r="A175" t="str">
        <f t="shared" si="9"/>
        <v>[$-AC000000]0</v>
      </c>
      <c r="B175" t="str">
        <f t="shared" si="7"/>
        <v>AC</v>
      </c>
      <c r="C175" t="str">
        <f t="shared" si="10"/>
        <v>1234567890</v>
      </c>
    </row>
    <row r="176" spans="1:3" x14ac:dyDescent="0.25">
      <c r="A176" t="str">
        <f t="shared" si="9"/>
        <v>[$-AD000000]0</v>
      </c>
      <c r="B176" t="str">
        <f t="shared" si="7"/>
        <v>AD</v>
      </c>
      <c r="C176" t="str">
        <f t="shared" si="10"/>
        <v>1234567890</v>
      </c>
    </row>
    <row r="177" spans="1:3" x14ac:dyDescent="0.25">
      <c r="A177" t="str">
        <f t="shared" si="9"/>
        <v>[$-AE000000]0</v>
      </c>
      <c r="B177" t="str">
        <f t="shared" si="7"/>
        <v>AE</v>
      </c>
      <c r="C177" t="str">
        <f t="shared" si="10"/>
        <v>1234567890</v>
      </c>
    </row>
    <row r="178" spans="1:3" x14ac:dyDescent="0.25">
      <c r="A178" t="str">
        <f t="shared" si="9"/>
        <v>[$-AF000000]0</v>
      </c>
      <c r="B178" t="str">
        <f t="shared" si="7"/>
        <v>AF</v>
      </c>
      <c r="C178" t="str">
        <f t="shared" si="10"/>
        <v>1234567890</v>
      </c>
    </row>
    <row r="179" spans="1:3" x14ac:dyDescent="0.25">
      <c r="A179" t="str">
        <f t="shared" si="9"/>
        <v>[$-B0000000]0</v>
      </c>
      <c r="B179" t="str">
        <f t="shared" si="7"/>
        <v>B0</v>
      </c>
      <c r="C179" t="str">
        <f t="shared" si="10"/>
        <v>1234567890</v>
      </c>
    </row>
    <row r="180" spans="1:3" x14ac:dyDescent="0.25">
      <c r="A180" t="str">
        <f t="shared" si="9"/>
        <v>[$-B1000000]0</v>
      </c>
      <c r="B180" t="str">
        <f t="shared" si="7"/>
        <v>B1</v>
      </c>
      <c r="C180" t="str">
        <f t="shared" si="10"/>
        <v>1234567890</v>
      </c>
    </row>
    <row r="181" spans="1:3" x14ac:dyDescent="0.25">
      <c r="A181" t="str">
        <f t="shared" si="9"/>
        <v>[$-B2000000]0</v>
      </c>
      <c r="B181" t="str">
        <f t="shared" si="7"/>
        <v>B2</v>
      </c>
      <c r="C181" t="str">
        <f t="shared" si="10"/>
        <v>1234567890</v>
      </c>
    </row>
    <row r="182" spans="1:3" x14ac:dyDescent="0.25">
      <c r="A182" t="str">
        <f t="shared" si="9"/>
        <v>[$-B3000000]0</v>
      </c>
      <c r="B182" t="str">
        <f t="shared" si="7"/>
        <v>B3</v>
      </c>
      <c r="C182" t="str">
        <f t="shared" si="10"/>
        <v>1234567890</v>
      </c>
    </row>
    <row r="183" spans="1:3" x14ac:dyDescent="0.25">
      <c r="A183" t="str">
        <f t="shared" si="9"/>
        <v>[$-B4000000]0</v>
      </c>
      <c r="B183" t="str">
        <f t="shared" si="7"/>
        <v>B4</v>
      </c>
      <c r="C183" t="str">
        <f t="shared" si="10"/>
        <v>1234567890</v>
      </c>
    </row>
    <row r="184" spans="1:3" x14ac:dyDescent="0.25">
      <c r="A184" t="str">
        <f t="shared" si="9"/>
        <v>[$-B5000000]0</v>
      </c>
      <c r="B184" t="str">
        <f t="shared" si="7"/>
        <v>B5</v>
      </c>
      <c r="C184" t="str">
        <f t="shared" si="10"/>
        <v>1234567890</v>
      </c>
    </row>
    <row r="185" spans="1:3" x14ac:dyDescent="0.25">
      <c r="A185" t="str">
        <f t="shared" si="9"/>
        <v>[$-B6000000]0</v>
      </c>
      <c r="B185" t="str">
        <f t="shared" si="7"/>
        <v>B6</v>
      </c>
      <c r="C185" t="str">
        <f t="shared" si="10"/>
        <v>1234567890</v>
      </c>
    </row>
    <row r="186" spans="1:3" x14ac:dyDescent="0.25">
      <c r="A186" t="str">
        <f t="shared" si="9"/>
        <v>[$-B7000000]0</v>
      </c>
      <c r="B186" t="str">
        <f t="shared" si="7"/>
        <v>B7</v>
      </c>
      <c r="C186" t="str">
        <f t="shared" si="10"/>
        <v>1234567890</v>
      </c>
    </row>
    <row r="187" spans="1:3" x14ac:dyDescent="0.25">
      <c r="A187" t="str">
        <f t="shared" si="9"/>
        <v>[$-B8000000]0</v>
      </c>
      <c r="B187" t="str">
        <f t="shared" si="7"/>
        <v>B8</v>
      </c>
      <c r="C187" t="str">
        <f t="shared" si="10"/>
        <v>1234567890</v>
      </c>
    </row>
    <row r="188" spans="1:3" x14ac:dyDescent="0.25">
      <c r="A188" t="str">
        <f t="shared" si="9"/>
        <v>[$-B9000000]0</v>
      </c>
      <c r="B188" t="str">
        <f t="shared" si="7"/>
        <v>B9</v>
      </c>
      <c r="C188" t="str">
        <f t="shared" si="10"/>
        <v>1234567890</v>
      </c>
    </row>
    <row r="189" spans="1:3" x14ac:dyDescent="0.25">
      <c r="A189" t="str">
        <f t="shared" si="9"/>
        <v>[$-BA000000]0</v>
      </c>
      <c r="B189" t="str">
        <f t="shared" si="7"/>
        <v>BA</v>
      </c>
      <c r="C189" t="str">
        <f t="shared" si="10"/>
        <v>1234567890</v>
      </c>
    </row>
    <row r="190" spans="1:3" x14ac:dyDescent="0.25">
      <c r="A190" t="str">
        <f t="shared" si="9"/>
        <v>[$-BB000000]0</v>
      </c>
      <c r="B190" t="str">
        <f t="shared" si="7"/>
        <v>BB</v>
      </c>
      <c r="C190" t="str">
        <f t="shared" si="10"/>
        <v>1234567890</v>
      </c>
    </row>
    <row r="191" spans="1:3" x14ac:dyDescent="0.25">
      <c r="A191" t="str">
        <f t="shared" si="9"/>
        <v>[$-BC000000]0</v>
      </c>
      <c r="B191" t="str">
        <f t="shared" si="7"/>
        <v>BC</v>
      </c>
      <c r="C191" t="str">
        <f t="shared" si="10"/>
        <v>1234567890</v>
      </c>
    </row>
    <row r="192" spans="1:3" x14ac:dyDescent="0.25">
      <c r="A192" t="str">
        <f t="shared" si="9"/>
        <v>[$-BD000000]0</v>
      </c>
      <c r="B192" t="str">
        <f t="shared" si="7"/>
        <v>BD</v>
      </c>
      <c r="C192" t="str">
        <f t="shared" si="10"/>
        <v>1234567890</v>
      </c>
    </row>
    <row r="193" spans="1:3" x14ac:dyDescent="0.25">
      <c r="A193" t="str">
        <f t="shared" si="9"/>
        <v>[$-BE000000]0</v>
      </c>
      <c r="B193" t="str">
        <f t="shared" si="7"/>
        <v>BE</v>
      </c>
      <c r="C193" t="str">
        <f t="shared" si="10"/>
        <v>1234567890</v>
      </c>
    </row>
    <row r="194" spans="1:3" x14ac:dyDescent="0.25">
      <c r="A194" t="str">
        <f t="shared" si="9"/>
        <v>[$-BF000000]0</v>
      </c>
      <c r="B194" t="str">
        <f t="shared" si="7"/>
        <v>BF</v>
      </c>
      <c r="C194" t="str">
        <f t="shared" si="10"/>
        <v>1234567890</v>
      </c>
    </row>
    <row r="195" spans="1:3" x14ac:dyDescent="0.25">
      <c r="A195" t="str">
        <f t="shared" si="9"/>
        <v>[$-C0000000]0</v>
      </c>
      <c r="B195" t="str">
        <f t="shared" si="7"/>
        <v>C0</v>
      </c>
      <c r="C195" t="str">
        <f t="shared" si="10"/>
        <v>1234567890</v>
      </c>
    </row>
    <row r="196" spans="1:3" x14ac:dyDescent="0.25">
      <c r="A196" t="str">
        <f t="shared" si="9"/>
        <v>[$-C1000000]0</v>
      </c>
      <c r="B196" t="str">
        <f t="shared" ref="B196:B258" si="11">DEC2HEX(ROW()-3,2)</f>
        <v>C1</v>
      </c>
      <c r="C196" t="str">
        <f t="shared" si="10"/>
        <v>1234567890</v>
      </c>
    </row>
    <row r="197" spans="1:3" x14ac:dyDescent="0.25">
      <c r="A197" t="str">
        <f t="shared" si="9"/>
        <v>[$-C2000000]0</v>
      </c>
      <c r="B197" t="str">
        <f t="shared" si="11"/>
        <v>C2</v>
      </c>
      <c r="C197" t="str">
        <f t="shared" si="10"/>
        <v>1234567890</v>
      </c>
    </row>
    <row r="198" spans="1:3" x14ac:dyDescent="0.25">
      <c r="A198" t="str">
        <f t="shared" si="9"/>
        <v>[$-C3000000]0</v>
      </c>
      <c r="B198" t="str">
        <f t="shared" si="11"/>
        <v>C3</v>
      </c>
      <c r="C198" t="str">
        <f t="shared" si="10"/>
        <v>1234567890</v>
      </c>
    </row>
    <row r="199" spans="1:3" x14ac:dyDescent="0.25">
      <c r="A199" t="str">
        <f t="shared" si="9"/>
        <v>[$-C4000000]0</v>
      </c>
      <c r="B199" t="str">
        <f t="shared" si="11"/>
        <v>C4</v>
      </c>
      <c r="C199" t="str">
        <f t="shared" si="10"/>
        <v>1234567890</v>
      </c>
    </row>
    <row r="200" spans="1:3" x14ac:dyDescent="0.25">
      <c r="A200" t="str">
        <f t="shared" si="9"/>
        <v>[$-C5000000]0</v>
      </c>
      <c r="B200" t="str">
        <f t="shared" si="11"/>
        <v>C5</v>
      </c>
      <c r="C200" t="str">
        <f t="shared" si="10"/>
        <v>1234567890</v>
      </c>
    </row>
    <row r="201" spans="1:3" x14ac:dyDescent="0.25">
      <c r="A201" t="str">
        <f t="shared" si="9"/>
        <v>[$-C6000000]0</v>
      </c>
      <c r="B201" t="str">
        <f t="shared" si="11"/>
        <v>C6</v>
      </c>
      <c r="C201" t="str">
        <f t="shared" si="10"/>
        <v>1234567890</v>
      </c>
    </row>
    <row r="202" spans="1:3" x14ac:dyDescent="0.25">
      <c r="A202" t="str">
        <f t="shared" si="9"/>
        <v>[$-C7000000]0</v>
      </c>
      <c r="B202" t="str">
        <f t="shared" si="11"/>
        <v>C7</v>
      </c>
      <c r="C202" t="str">
        <f t="shared" si="10"/>
        <v>1234567890</v>
      </c>
    </row>
    <row r="203" spans="1:3" x14ac:dyDescent="0.25">
      <c r="A203" t="str">
        <f t="shared" ref="A203:A258" si="12">"[$-"&amp;B203&amp;"000000]0"</f>
        <v>[$-C8000000]0</v>
      </c>
      <c r="B203" t="str">
        <f t="shared" si="11"/>
        <v>C8</v>
      </c>
      <c r="C203" t="str">
        <f t="shared" ref="C203:C258" si="13">TEXT($C$1,A203)</f>
        <v>1234567890</v>
      </c>
    </row>
    <row r="204" spans="1:3" x14ac:dyDescent="0.25">
      <c r="A204" t="str">
        <f t="shared" si="12"/>
        <v>[$-C9000000]0</v>
      </c>
      <c r="B204" t="str">
        <f t="shared" si="11"/>
        <v>C9</v>
      </c>
      <c r="C204" t="str">
        <f t="shared" si="13"/>
        <v>1234567890</v>
      </c>
    </row>
    <row r="205" spans="1:3" x14ac:dyDescent="0.25">
      <c r="A205" t="str">
        <f t="shared" si="12"/>
        <v>[$-CA000000]0</v>
      </c>
      <c r="B205" t="str">
        <f t="shared" si="11"/>
        <v>CA</v>
      </c>
      <c r="C205" t="str">
        <f t="shared" si="13"/>
        <v>1234567890</v>
      </c>
    </row>
    <row r="206" spans="1:3" x14ac:dyDescent="0.25">
      <c r="A206" t="str">
        <f t="shared" si="12"/>
        <v>[$-CB000000]0</v>
      </c>
      <c r="B206" t="str">
        <f t="shared" si="11"/>
        <v>CB</v>
      </c>
      <c r="C206" t="str">
        <f t="shared" si="13"/>
        <v>1234567890</v>
      </c>
    </row>
    <row r="207" spans="1:3" x14ac:dyDescent="0.25">
      <c r="A207" t="str">
        <f t="shared" si="12"/>
        <v>[$-CC000000]0</v>
      </c>
      <c r="B207" t="str">
        <f t="shared" si="11"/>
        <v>CC</v>
      </c>
      <c r="C207" t="str">
        <f t="shared" si="13"/>
        <v>1234567890</v>
      </c>
    </row>
    <row r="208" spans="1:3" x14ac:dyDescent="0.25">
      <c r="A208" t="str">
        <f t="shared" si="12"/>
        <v>[$-CD000000]0</v>
      </c>
      <c r="B208" t="str">
        <f t="shared" si="11"/>
        <v>CD</v>
      </c>
      <c r="C208" t="str">
        <f t="shared" si="13"/>
        <v>1234567890</v>
      </c>
    </row>
    <row r="209" spans="1:3" x14ac:dyDescent="0.25">
      <c r="A209" t="str">
        <f t="shared" si="12"/>
        <v>[$-CE000000]0</v>
      </c>
      <c r="B209" t="str">
        <f t="shared" si="11"/>
        <v>CE</v>
      </c>
      <c r="C209" t="str">
        <f t="shared" si="13"/>
        <v>1234567890</v>
      </c>
    </row>
    <row r="210" spans="1:3" x14ac:dyDescent="0.25">
      <c r="A210" t="str">
        <f t="shared" si="12"/>
        <v>[$-CF000000]0</v>
      </c>
      <c r="B210" t="str">
        <f t="shared" si="11"/>
        <v>CF</v>
      </c>
      <c r="C210" t="str">
        <f t="shared" si="13"/>
        <v>1234567890</v>
      </c>
    </row>
    <row r="211" spans="1:3" x14ac:dyDescent="0.25">
      <c r="A211" t="str">
        <f t="shared" si="12"/>
        <v>[$-D0000000]0</v>
      </c>
      <c r="B211" t="str">
        <f t="shared" si="11"/>
        <v>D0</v>
      </c>
      <c r="C211" t="str">
        <f t="shared" si="13"/>
        <v>1234567890</v>
      </c>
    </row>
    <row r="212" spans="1:3" x14ac:dyDescent="0.25">
      <c r="A212" t="str">
        <f t="shared" si="12"/>
        <v>[$-D1000000]0</v>
      </c>
      <c r="B212" t="str">
        <f t="shared" si="11"/>
        <v>D1</v>
      </c>
      <c r="C212" t="str">
        <f t="shared" si="13"/>
        <v>1234567890</v>
      </c>
    </row>
    <row r="213" spans="1:3" x14ac:dyDescent="0.25">
      <c r="A213" t="str">
        <f t="shared" si="12"/>
        <v>[$-D2000000]0</v>
      </c>
      <c r="B213" t="str">
        <f t="shared" si="11"/>
        <v>D2</v>
      </c>
      <c r="C213" t="str">
        <f t="shared" si="13"/>
        <v>1234567890</v>
      </c>
    </row>
    <row r="214" spans="1:3" x14ac:dyDescent="0.25">
      <c r="A214" t="str">
        <f t="shared" si="12"/>
        <v>[$-D3000000]0</v>
      </c>
      <c r="B214" t="str">
        <f t="shared" si="11"/>
        <v>D3</v>
      </c>
      <c r="C214" t="str">
        <f t="shared" si="13"/>
        <v>1234567890</v>
      </c>
    </row>
    <row r="215" spans="1:3" x14ac:dyDescent="0.25">
      <c r="A215" t="str">
        <f t="shared" si="12"/>
        <v>[$-D4000000]0</v>
      </c>
      <c r="B215" t="str">
        <f t="shared" si="11"/>
        <v>D4</v>
      </c>
      <c r="C215" t="str">
        <f t="shared" si="13"/>
        <v>1234567890</v>
      </c>
    </row>
    <row r="216" spans="1:3" x14ac:dyDescent="0.25">
      <c r="A216" t="str">
        <f t="shared" si="12"/>
        <v>[$-D5000000]0</v>
      </c>
      <c r="B216" t="str">
        <f t="shared" si="11"/>
        <v>D5</v>
      </c>
      <c r="C216" t="str">
        <f t="shared" si="13"/>
        <v>1234567890</v>
      </c>
    </row>
    <row r="217" spans="1:3" x14ac:dyDescent="0.25">
      <c r="A217" t="str">
        <f t="shared" si="12"/>
        <v>[$-D6000000]0</v>
      </c>
      <c r="B217" t="str">
        <f t="shared" si="11"/>
        <v>D6</v>
      </c>
      <c r="C217" t="str">
        <f t="shared" si="13"/>
        <v>1234567890</v>
      </c>
    </row>
    <row r="218" spans="1:3" x14ac:dyDescent="0.25">
      <c r="A218" t="str">
        <f t="shared" si="12"/>
        <v>[$-D7000000]0</v>
      </c>
      <c r="B218" t="str">
        <f t="shared" si="11"/>
        <v>D7</v>
      </c>
      <c r="C218" t="str">
        <f t="shared" si="13"/>
        <v>1234567890</v>
      </c>
    </row>
    <row r="219" spans="1:3" x14ac:dyDescent="0.25">
      <c r="A219" t="str">
        <f t="shared" si="12"/>
        <v>[$-D8000000]0</v>
      </c>
      <c r="B219" t="str">
        <f t="shared" si="11"/>
        <v>D8</v>
      </c>
      <c r="C219" t="str">
        <f t="shared" si="13"/>
        <v>1234567890</v>
      </c>
    </row>
    <row r="220" spans="1:3" x14ac:dyDescent="0.25">
      <c r="A220" t="str">
        <f t="shared" si="12"/>
        <v>[$-D9000000]0</v>
      </c>
      <c r="B220" t="str">
        <f t="shared" si="11"/>
        <v>D9</v>
      </c>
      <c r="C220" t="str">
        <f t="shared" si="13"/>
        <v>1234567890</v>
      </c>
    </row>
    <row r="221" spans="1:3" x14ac:dyDescent="0.25">
      <c r="A221" t="str">
        <f t="shared" si="12"/>
        <v>[$-DA000000]0</v>
      </c>
      <c r="B221" t="str">
        <f t="shared" si="11"/>
        <v>DA</v>
      </c>
      <c r="C221" t="str">
        <f t="shared" si="13"/>
        <v>1234567890</v>
      </c>
    </row>
    <row r="222" spans="1:3" x14ac:dyDescent="0.25">
      <c r="A222" t="str">
        <f t="shared" si="12"/>
        <v>[$-DB000000]0</v>
      </c>
      <c r="B222" t="str">
        <f t="shared" si="11"/>
        <v>DB</v>
      </c>
      <c r="C222" t="str">
        <f t="shared" si="13"/>
        <v>1234567890</v>
      </c>
    </row>
    <row r="223" spans="1:3" x14ac:dyDescent="0.25">
      <c r="A223" t="str">
        <f t="shared" si="12"/>
        <v>[$-DC000000]0</v>
      </c>
      <c r="B223" t="str">
        <f t="shared" si="11"/>
        <v>DC</v>
      </c>
      <c r="C223" t="str">
        <f t="shared" si="13"/>
        <v>1234567890</v>
      </c>
    </row>
    <row r="224" spans="1:3" x14ac:dyDescent="0.25">
      <c r="A224" t="str">
        <f t="shared" si="12"/>
        <v>[$-DD000000]0</v>
      </c>
      <c r="B224" t="str">
        <f t="shared" si="11"/>
        <v>DD</v>
      </c>
      <c r="C224" t="str">
        <f t="shared" si="13"/>
        <v>1234567890</v>
      </c>
    </row>
    <row r="225" spans="1:3" x14ac:dyDescent="0.25">
      <c r="A225" t="str">
        <f t="shared" si="12"/>
        <v>[$-DE000000]0</v>
      </c>
      <c r="B225" t="str">
        <f t="shared" si="11"/>
        <v>DE</v>
      </c>
      <c r="C225" t="str">
        <f t="shared" si="13"/>
        <v>1234567890</v>
      </c>
    </row>
    <row r="226" spans="1:3" x14ac:dyDescent="0.25">
      <c r="A226" t="str">
        <f t="shared" si="12"/>
        <v>[$-DF000000]0</v>
      </c>
      <c r="B226" t="str">
        <f t="shared" si="11"/>
        <v>DF</v>
      </c>
      <c r="C226" t="str">
        <f t="shared" si="13"/>
        <v>1234567890</v>
      </c>
    </row>
    <row r="227" spans="1:3" x14ac:dyDescent="0.25">
      <c r="A227" t="str">
        <f t="shared" si="12"/>
        <v>[$-E0000000]0</v>
      </c>
      <c r="B227" t="str">
        <f t="shared" si="11"/>
        <v>E0</v>
      </c>
      <c r="C227" t="str">
        <f t="shared" si="13"/>
        <v>1234567890</v>
      </c>
    </row>
    <row r="228" spans="1:3" x14ac:dyDescent="0.25">
      <c r="A228" t="str">
        <f t="shared" si="12"/>
        <v>[$-E1000000]0</v>
      </c>
      <c r="B228" t="str">
        <f t="shared" si="11"/>
        <v>E1</v>
      </c>
      <c r="C228" t="str">
        <f t="shared" si="13"/>
        <v>1234567890</v>
      </c>
    </row>
    <row r="229" spans="1:3" x14ac:dyDescent="0.25">
      <c r="A229" t="str">
        <f t="shared" si="12"/>
        <v>[$-E2000000]0</v>
      </c>
      <c r="B229" t="str">
        <f t="shared" si="11"/>
        <v>E2</v>
      </c>
      <c r="C229" t="str">
        <f t="shared" si="13"/>
        <v>1234567890</v>
      </c>
    </row>
    <row r="230" spans="1:3" x14ac:dyDescent="0.25">
      <c r="A230" t="str">
        <f t="shared" si="12"/>
        <v>[$-E3000000]0</v>
      </c>
      <c r="B230" t="str">
        <f t="shared" si="11"/>
        <v>E3</v>
      </c>
      <c r="C230" t="str">
        <f t="shared" si="13"/>
        <v>1234567890</v>
      </c>
    </row>
    <row r="231" spans="1:3" x14ac:dyDescent="0.25">
      <c r="A231" t="str">
        <f t="shared" si="12"/>
        <v>[$-E4000000]0</v>
      </c>
      <c r="B231" t="str">
        <f t="shared" si="11"/>
        <v>E4</v>
      </c>
      <c r="C231" t="str">
        <f t="shared" si="13"/>
        <v>1234567890</v>
      </c>
    </row>
    <row r="232" spans="1:3" x14ac:dyDescent="0.25">
      <c r="A232" t="str">
        <f t="shared" si="12"/>
        <v>[$-E5000000]0</v>
      </c>
      <c r="B232" t="str">
        <f t="shared" si="11"/>
        <v>E5</v>
      </c>
      <c r="C232" t="str">
        <f t="shared" si="13"/>
        <v>1234567890</v>
      </c>
    </row>
    <row r="233" spans="1:3" x14ac:dyDescent="0.25">
      <c r="A233" t="str">
        <f t="shared" si="12"/>
        <v>[$-E6000000]0</v>
      </c>
      <c r="B233" t="str">
        <f t="shared" si="11"/>
        <v>E6</v>
      </c>
      <c r="C233" t="str">
        <f t="shared" si="13"/>
        <v>1234567890</v>
      </c>
    </row>
    <row r="234" spans="1:3" x14ac:dyDescent="0.25">
      <c r="A234" t="str">
        <f t="shared" si="12"/>
        <v>[$-E7000000]0</v>
      </c>
      <c r="B234" t="str">
        <f t="shared" si="11"/>
        <v>E7</v>
      </c>
      <c r="C234" t="str">
        <f t="shared" si="13"/>
        <v>1234567890</v>
      </c>
    </row>
    <row r="235" spans="1:3" x14ac:dyDescent="0.25">
      <c r="A235" t="str">
        <f t="shared" si="12"/>
        <v>[$-E8000000]0</v>
      </c>
      <c r="B235" t="str">
        <f t="shared" si="11"/>
        <v>E8</v>
      </c>
      <c r="C235" t="str">
        <f t="shared" si="13"/>
        <v>1234567890</v>
      </c>
    </row>
    <row r="236" spans="1:3" x14ac:dyDescent="0.25">
      <c r="A236" t="str">
        <f t="shared" si="12"/>
        <v>[$-E9000000]0</v>
      </c>
      <c r="B236" t="str">
        <f t="shared" si="11"/>
        <v>E9</v>
      </c>
      <c r="C236" t="str">
        <f t="shared" si="13"/>
        <v>1234567890</v>
      </c>
    </row>
    <row r="237" spans="1:3" x14ac:dyDescent="0.25">
      <c r="A237" t="str">
        <f t="shared" si="12"/>
        <v>[$-EA000000]0</v>
      </c>
      <c r="B237" t="str">
        <f t="shared" si="11"/>
        <v>EA</v>
      </c>
      <c r="C237" t="str">
        <f t="shared" si="13"/>
        <v>1234567890</v>
      </c>
    </row>
    <row r="238" spans="1:3" x14ac:dyDescent="0.25">
      <c r="A238" t="str">
        <f t="shared" si="12"/>
        <v>[$-EB000000]0</v>
      </c>
      <c r="B238" t="str">
        <f t="shared" si="11"/>
        <v>EB</v>
      </c>
      <c r="C238" t="str">
        <f t="shared" si="13"/>
        <v>1234567890</v>
      </c>
    </row>
    <row r="239" spans="1:3" x14ac:dyDescent="0.25">
      <c r="A239" t="str">
        <f t="shared" si="12"/>
        <v>[$-EC000000]0</v>
      </c>
      <c r="B239" t="str">
        <f t="shared" si="11"/>
        <v>EC</v>
      </c>
      <c r="C239" t="str">
        <f t="shared" si="13"/>
        <v>1234567890</v>
      </c>
    </row>
    <row r="240" spans="1:3" x14ac:dyDescent="0.25">
      <c r="A240" t="str">
        <f t="shared" si="12"/>
        <v>[$-ED000000]0</v>
      </c>
      <c r="B240" t="str">
        <f t="shared" si="11"/>
        <v>ED</v>
      </c>
      <c r="C240" t="str">
        <f t="shared" si="13"/>
        <v>1234567890</v>
      </c>
    </row>
    <row r="241" spans="1:3" x14ac:dyDescent="0.25">
      <c r="A241" t="str">
        <f t="shared" si="12"/>
        <v>[$-EE000000]0</v>
      </c>
      <c r="B241" t="str">
        <f t="shared" si="11"/>
        <v>EE</v>
      </c>
      <c r="C241" t="str">
        <f t="shared" si="13"/>
        <v>1234567890</v>
      </c>
    </row>
    <row r="242" spans="1:3" x14ac:dyDescent="0.25">
      <c r="A242" t="str">
        <f t="shared" si="12"/>
        <v>[$-EF000000]0</v>
      </c>
      <c r="B242" t="str">
        <f t="shared" si="11"/>
        <v>EF</v>
      </c>
      <c r="C242" t="str">
        <f t="shared" si="13"/>
        <v>1234567890</v>
      </c>
    </row>
    <row r="243" spans="1:3" x14ac:dyDescent="0.25">
      <c r="A243" t="str">
        <f t="shared" si="12"/>
        <v>[$-F0000000]0</v>
      </c>
      <c r="B243" t="str">
        <f t="shared" si="11"/>
        <v>F0</v>
      </c>
      <c r="C243" t="str">
        <f t="shared" si="13"/>
        <v>1234567890</v>
      </c>
    </row>
    <row r="244" spans="1:3" x14ac:dyDescent="0.25">
      <c r="A244" t="str">
        <f t="shared" si="12"/>
        <v>[$-F1000000]0</v>
      </c>
      <c r="B244" t="str">
        <f t="shared" si="11"/>
        <v>F1</v>
      </c>
      <c r="C244" t="str">
        <f t="shared" si="13"/>
        <v>1234567890</v>
      </c>
    </row>
    <row r="245" spans="1:3" x14ac:dyDescent="0.25">
      <c r="A245" t="str">
        <f t="shared" si="12"/>
        <v>[$-F2000000]0</v>
      </c>
      <c r="B245" t="str">
        <f t="shared" si="11"/>
        <v>F2</v>
      </c>
      <c r="C245" t="str">
        <f t="shared" si="13"/>
        <v>1234567890</v>
      </c>
    </row>
    <row r="246" spans="1:3" x14ac:dyDescent="0.25">
      <c r="A246" t="str">
        <f t="shared" si="12"/>
        <v>[$-F3000000]0</v>
      </c>
      <c r="B246" t="str">
        <f t="shared" si="11"/>
        <v>F3</v>
      </c>
      <c r="C246" t="str">
        <f t="shared" si="13"/>
        <v>1234567890</v>
      </c>
    </row>
    <row r="247" spans="1:3" x14ac:dyDescent="0.25">
      <c r="A247" t="str">
        <f t="shared" si="12"/>
        <v>[$-F4000000]0</v>
      </c>
      <c r="B247" t="str">
        <f t="shared" si="11"/>
        <v>F4</v>
      </c>
      <c r="C247" t="str">
        <f t="shared" si="13"/>
        <v>1234567890</v>
      </c>
    </row>
    <row r="248" spans="1:3" x14ac:dyDescent="0.25">
      <c r="A248" t="str">
        <f t="shared" si="12"/>
        <v>[$-F5000000]0</v>
      </c>
      <c r="B248" t="str">
        <f t="shared" si="11"/>
        <v>F5</v>
      </c>
      <c r="C248" t="str">
        <f t="shared" si="13"/>
        <v>1234567890</v>
      </c>
    </row>
    <row r="249" spans="1:3" x14ac:dyDescent="0.25">
      <c r="A249" t="str">
        <f t="shared" si="12"/>
        <v>[$-F6000000]0</v>
      </c>
      <c r="B249" t="str">
        <f t="shared" si="11"/>
        <v>F6</v>
      </c>
      <c r="C249" t="str">
        <f t="shared" si="13"/>
        <v>1234567890</v>
      </c>
    </row>
    <row r="250" spans="1:3" x14ac:dyDescent="0.25">
      <c r="A250" t="str">
        <f t="shared" si="12"/>
        <v>[$-F7000000]0</v>
      </c>
      <c r="B250" t="str">
        <f t="shared" si="11"/>
        <v>F7</v>
      </c>
      <c r="C250" t="str">
        <f t="shared" si="13"/>
        <v>1234567890</v>
      </c>
    </row>
    <row r="251" spans="1:3" x14ac:dyDescent="0.25">
      <c r="A251" t="str">
        <f t="shared" si="12"/>
        <v>[$-F8000000]0</v>
      </c>
      <c r="B251" t="str">
        <f t="shared" si="11"/>
        <v>F8</v>
      </c>
      <c r="C251" t="str">
        <f t="shared" si="13"/>
        <v>1234567890</v>
      </c>
    </row>
    <row r="252" spans="1:3" x14ac:dyDescent="0.25">
      <c r="A252" t="str">
        <f t="shared" si="12"/>
        <v>[$-F9000000]0</v>
      </c>
      <c r="B252" t="str">
        <f t="shared" si="11"/>
        <v>F9</v>
      </c>
      <c r="C252" t="str">
        <f t="shared" si="13"/>
        <v>1234567890</v>
      </c>
    </row>
    <row r="253" spans="1:3" x14ac:dyDescent="0.25">
      <c r="A253" t="str">
        <f t="shared" si="12"/>
        <v>[$-FA000000]0</v>
      </c>
      <c r="B253" t="str">
        <f t="shared" si="11"/>
        <v>FA</v>
      </c>
      <c r="C253" t="str">
        <f t="shared" si="13"/>
        <v>1234567890</v>
      </c>
    </row>
    <row r="254" spans="1:3" x14ac:dyDescent="0.25">
      <c r="A254" t="str">
        <f t="shared" si="12"/>
        <v>[$-FB000000]0</v>
      </c>
      <c r="B254" t="str">
        <f t="shared" si="11"/>
        <v>FB</v>
      </c>
      <c r="C254" t="str">
        <f t="shared" si="13"/>
        <v>1234567890</v>
      </c>
    </row>
    <row r="255" spans="1:3" x14ac:dyDescent="0.25">
      <c r="A255" t="str">
        <f t="shared" si="12"/>
        <v>[$-FC000000]0</v>
      </c>
      <c r="B255" t="str">
        <f t="shared" si="11"/>
        <v>FC</v>
      </c>
      <c r="C255" t="str">
        <f t="shared" si="13"/>
        <v>1234567890</v>
      </c>
    </row>
    <row r="256" spans="1:3" x14ac:dyDescent="0.25">
      <c r="A256" t="str">
        <f t="shared" si="12"/>
        <v>[$-FD000000]0</v>
      </c>
      <c r="B256" t="str">
        <f t="shared" si="11"/>
        <v>FD</v>
      </c>
      <c r="C256" t="str">
        <f t="shared" si="13"/>
        <v>1234567890</v>
      </c>
    </row>
    <row r="257" spans="1:3" x14ac:dyDescent="0.25">
      <c r="A257" t="str">
        <f t="shared" si="12"/>
        <v>[$-FE000000]0</v>
      </c>
      <c r="B257" t="str">
        <f t="shared" si="11"/>
        <v>FE</v>
      </c>
      <c r="C257" t="str">
        <f t="shared" si="13"/>
        <v>1234567890</v>
      </c>
    </row>
    <row r="258" spans="1:3" x14ac:dyDescent="0.25">
      <c r="A258" t="str">
        <f t="shared" si="12"/>
        <v>[$-FF000000]0</v>
      </c>
      <c r="B258" t="str">
        <f t="shared" si="11"/>
        <v>FF</v>
      </c>
      <c r="C258" t="str">
        <f t="shared" si="13"/>
        <v>1234567890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4"/>
  <sheetViews>
    <sheetView workbookViewId="0">
      <selection activeCell="C1" sqref="C1"/>
    </sheetView>
  </sheetViews>
  <sheetFormatPr baseColWidth="10" defaultRowHeight="15" x14ac:dyDescent="0.25"/>
  <cols>
    <col min="1" max="1" width="29.42578125" customWidth="1"/>
    <col min="2" max="2" width="3.7109375" bestFit="1" customWidth="1"/>
    <col min="3" max="3" width="14.7109375" bestFit="1" customWidth="1"/>
    <col min="5" max="5" width="27.140625" bestFit="1" customWidth="1"/>
  </cols>
  <sheetData>
    <row r="1" spans="1:9" x14ac:dyDescent="0.25">
      <c r="C1" s="1">
        <v>42613</v>
      </c>
    </row>
    <row r="2" spans="1:9" x14ac:dyDescent="0.25">
      <c r="A2" t="s">
        <v>22</v>
      </c>
      <c r="B2" t="s">
        <v>23</v>
      </c>
      <c r="C2" s="1" t="s">
        <v>20</v>
      </c>
      <c r="D2" t="s">
        <v>26</v>
      </c>
      <c r="E2" t="s">
        <v>145</v>
      </c>
    </row>
    <row r="3" spans="1:9" x14ac:dyDescent="0.25">
      <c r="A3" t="str">
        <f>"[$-0"&amp;TEXT(B3,"00")&amp;"0401]jj-mm-aaaa"</f>
        <v>[$-0000401]jj-mm-aaaa</v>
      </c>
      <c r="B3" s="2">
        <v>0</v>
      </c>
      <c r="C3" t="str">
        <f t="shared" ref="C3:C27" si="0">TEXT($C$1,A3)</f>
        <v>31-08-2016</v>
      </c>
      <c r="D3" s="1"/>
      <c r="E3" t="s">
        <v>146</v>
      </c>
    </row>
    <row r="4" spans="1:9" x14ac:dyDescent="0.25">
      <c r="A4" t="str">
        <f t="shared" ref="A4:A16" si="1">"[$-0"&amp;TEXT(B4,"00")&amp;"0401]jj-mm-aaaa"</f>
        <v>[$-0030401]jj-mm-aaaa</v>
      </c>
      <c r="B4" s="2">
        <v>3</v>
      </c>
      <c r="C4" t="str">
        <f t="shared" si="0"/>
        <v>31-08-28</v>
      </c>
      <c r="D4" t="s">
        <v>25</v>
      </c>
      <c r="E4" t="s">
        <v>147</v>
      </c>
    </row>
    <row r="5" spans="1:9" x14ac:dyDescent="0.25">
      <c r="A5" t="str">
        <f t="shared" si="1"/>
        <v>[$-0050401]jj-mm-aaaa</v>
      </c>
      <c r="B5" s="2">
        <v>5</v>
      </c>
      <c r="C5" t="str">
        <f t="shared" si="0"/>
        <v>31-08-4349</v>
      </c>
      <c r="E5" t="s">
        <v>148</v>
      </c>
    </row>
    <row r="6" spans="1:9" x14ac:dyDescent="0.25">
      <c r="A6" t="str">
        <f t="shared" si="1"/>
        <v>[$-0060401]jj-mm-aaaa</v>
      </c>
      <c r="B6" s="2">
        <v>6</v>
      </c>
      <c r="C6" t="str">
        <f t="shared" si="0"/>
        <v>28-11-1437</v>
      </c>
      <c r="D6" t="s">
        <v>9</v>
      </c>
      <c r="E6" t="s">
        <v>149</v>
      </c>
    </row>
    <row r="7" spans="1:9" x14ac:dyDescent="0.25">
      <c r="A7" t="str">
        <f t="shared" si="1"/>
        <v>[$-0070401]jj-mm-aaaa</v>
      </c>
      <c r="B7" s="2">
        <v>7</v>
      </c>
      <c r="C7" t="str">
        <f t="shared" si="0"/>
        <v>31-08-2559</v>
      </c>
      <c r="D7" t="s">
        <v>10</v>
      </c>
      <c r="E7" t="s">
        <v>150</v>
      </c>
    </row>
    <row r="8" spans="1:9" x14ac:dyDescent="0.25">
      <c r="A8" t="str">
        <f t="shared" si="1"/>
        <v>[$-0080401]jj-mm-aaaa</v>
      </c>
      <c r="B8" s="2">
        <v>8</v>
      </c>
      <c r="C8" t="str">
        <f t="shared" si="0"/>
        <v>27-12-5776</v>
      </c>
      <c r="D8" t="s">
        <v>122</v>
      </c>
      <c r="E8" t="s">
        <v>151</v>
      </c>
    </row>
    <row r="9" spans="1:9" x14ac:dyDescent="0.25">
      <c r="A9" t="str">
        <f t="shared" si="1"/>
        <v>[$-00E0401]jj-mm-aaaa</v>
      </c>
      <c r="B9" s="2" t="s">
        <v>11</v>
      </c>
      <c r="C9" t="str">
        <f t="shared" si="0"/>
        <v>29-07-2016</v>
      </c>
      <c r="E9" t="s">
        <v>152</v>
      </c>
    </row>
    <row r="10" spans="1:9" x14ac:dyDescent="0.25">
      <c r="A10" t="str">
        <f t="shared" si="1"/>
        <v>[$-00F0401]jj-mm-aaaa</v>
      </c>
      <c r="B10" s="2" t="s">
        <v>12</v>
      </c>
      <c r="C10" t="str">
        <f t="shared" si="0"/>
        <v>29-07-2016</v>
      </c>
      <c r="E10" t="s">
        <v>152</v>
      </c>
    </row>
    <row r="11" spans="1:9" x14ac:dyDescent="0.25">
      <c r="A11" t="str">
        <f t="shared" si="1"/>
        <v>[$-0100401]jj-mm-aaaa</v>
      </c>
      <c r="B11" s="2">
        <v>10</v>
      </c>
      <c r="C11" t="str">
        <f t="shared" si="0"/>
        <v>09-06-1938</v>
      </c>
      <c r="D11" t="s">
        <v>24</v>
      </c>
      <c r="E11" t="s">
        <v>153</v>
      </c>
    </row>
    <row r="12" spans="1:9" x14ac:dyDescent="0.25">
      <c r="A12" t="str">
        <f t="shared" si="1"/>
        <v>[$-0110401]jj-mm-aaaa</v>
      </c>
      <c r="B12" s="2">
        <v>11</v>
      </c>
      <c r="C12" t="str">
        <f t="shared" si="0"/>
        <v>29-07-2016</v>
      </c>
      <c r="E12" t="s">
        <v>152</v>
      </c>
    </row>
    <row r="13" spans="1:9" x14ac:dyDescent="0.25">
      <c r="A13" t="str">
        <f t="shared" si="1"/>
        <v>[$-0120401]jj-mm-aaaa</v>
      </c>
      <c r="B13" s="2">
        <v>12</v>
      </c>
      <c r="C13" t="str">
        <f t="shared" si="0"/>
        <v>29-07-2016</v>
      </c>
      <c r="E13" t="s">
        <v>152</v>
      </c>
    </row>
    <row r="14" spans="1:9" x14ac:dyDescent="0.25">
      <c r="A14" t="str">
        <f t="shared" si="1"/>
        <v>[$-0130401]jj-mm-aaaa</v>
      </c>
      <c r="B14" s="2">
        <v>13</v>
      </c>
      <c r="C14" t="str">
        <f t="shared" si="0"/>
        <v>29-07-2016</v>
      </c>
      <c r="E14" t="s">
        <v>152</v>
      </c>
      <c r="G14" s="1"/>
      <c r="I14" s="3"/>
    </row>
    <row r="15" spans="1:9" x14ac:dyDescent="0.25">
      <c r="A15" t="str">
        <f t="shared" si="1"/>
        <v>[$-0170401]jj-mm-aaaa</v>
      </c>
      <c r="B15" s="2">
        <v>17</v>
      </c>
      <c r="C15" t="str">
        <f t="shared" si="0"/>
        <v>28-11-1437</v>
      </c>
      <c r="D15" t="s">
        <v>9</v>
      </c>
      <c r="E15" t="s">
        <v>149</v>
      </c>
    </row>
    <row r="16" spans="1:9" x14ac:dyDescent="0.25">
      <c r="A16" t="str">
        <f t="shared" si="1"/>
        <v>[$-0830401]jj-mm-aaaa</v>
      </c>
      <c r="B16" s="2">
        <v>83</v>
      </c>
      <c r="C16" t="str">
        <f t="shared" si="0"/>
        <v>31-08-28</v>
      </c>
      <c r="D16" t="s">
        <v>25</v>
      </c>
      <c r="E16" t="s">
        <v>147</v>
      </c>
    </row>
    <row r="17" spans="1:5" x14ac:dyDescent="0.25">
      <c r="A17" t="str">
        <f t="shared" ref="A17:A27" si="2">"[$-0"&amp;TEXT(B17,"00")&amp;"0401]jj-mm-aaaa"</f>
        <v>[$-0850401]jj-mm-aaaa</v>
      </c>
      <c r="B17" s="2">
        <v>85</v>
      </c>
      <c r="C17" t="str">
        <f t="shared" si="0"/>
        <v>31-08-4349</v>
      </c>
      <c r="E17" t="s">
        <v>148</v>
      </c>
    </row>
    <row r="18" spans="1:5" x14ac:dyDescent="0.25">
      <c r="A18" t="str">
        <f t="shared" si="2"/>
        <v>[$-0860401]jj-mm-aaaa</v>
      </c>
      <c r="B18" s="2">
        <v>86</v>
      </c>
      <c r="C18" t="str">
        <f t="shared" si="0"/>
        <v>28-11-1437</v>
      </c>
      <c r="D18" t="s">
        <v>9</v>
      </c>
      <c r="E18" t="s">
        <v>149</v>
      </c>
    </row>
    <row r="19" spans="1:5" x14ac:dyDescent="0.25">
      <c r="A19" t="str">
        <f t="shared" si="2"/>
        <v>[$-0870401]jj-mm-aaaa</v>
      </c>
      <c r="B19" s="2">
        <v>87</v>
      </c>
      <c r="C19" t="str">
        <f t="shared" si="0"/>
        <v>31-08-2559</v>
      </c>
      <c r="D19" t="s">
        <v>10</v>
      </c>
      <c r="E19" t="s">
        <v>150</v>
      </c>
    </row>
    <row r="20" spans="1:5" x14ac:dyDescent="0.25">
      <c r="A20" t="str">
        <f t="shared" si="2"/>
        <v>[$-0880401]jj-mm-aaaa</v>
      </c>
      <c r="B20" s="2">
        <v>88</v>
      </c>
      <c r="C20" t="str">
        <f t="shared" si="0"/>
        <v>27-12-5776</v>
      </c>
      <c r="D20" t="s">
        <v>122</v>
      </c>
      <c r="E20" t="s">
        <v>151</v>
      </c>
    </row>
    <row r="21" spans="1:5" x14ac:dyDescent="0.25">
      <c r="A21" t="str">
        <f t="shared" si="2"/>
        <v>[$-08E0401]jj-mm-aaaa</v>
      </c>
      <c r="B21" s="2" t="s">
        <v>13</v>
      </c>
      <c r="C21" t="str">
        <f t="shared" si="0"/>
        <v>29-07-2016</v>
      </c>
      <c r="E21" t="s">
        <v>152</v>
      </c>
    </row>
    <row r="22" spans="1:5" x14ac:dyDescent="0.25">
      <c r="A22" t="str">
        <f t="shared" si="2"/>
        <v>[$-08F0401]jj-mm-aaaa</v>
      </c>
      <c r="B22" s="2" t="s">
        <v>14</v>
      </c>
      <c r="C22" t="str">
        <f t="shared" si="0"/>
        <v>29-07-2016</v>
      </c>
      <c r="E22" t="s">
        <v>152</v>
      </c>
    </row>
    <row r="23" spans="1:5" x14ac:dyDescent="0.25">
      <c r="A23" t="str">
        <f t="shared" si="2"/>
        <v>[$-0900401]jj-mm-aaaa</v>
      </c>
      <c r="B23" s="2">
        <v>90</v>
      </c>
      <c r="C23" t="str">
        <f t="shared" si="0"/>
        <v>09-06-1938</v>
      </c>
      <c r="D23" t="s">
        <v>24</v>
      </c>
      <c r="E23" t="s">
        <v>153</v>
      </c>
    </row>
    <row r="24" spans="1:5" x14ac:dyDescent="0.25">
      <c r="A24" t="str">
        <f t="shared" si="2"/>
        <v>[$-0910401]jj-mm-aaaa</v>
      </c>
      <c r="B24" s="2">
        <v>91</v>
      </c>
      <c r="C24" t="str">
        <f t="shared" si="0"/>
        <v>29-07-2016</v>
      </c>
      <c r="E24" t="s">
        <v>152</v>
      </c>
    </row>
    <row r="25" spans="1:5" x14ac:dyDescent="0.25">
      <c r="A25" t="str">
        <f t="shared" si="2"/>
        <v>[$-0920401]jj-mm-aaaa</v>
      </c>
      <c r="B25" s="2">
        <v>92</v>
      </c>
      <c r="C25" t="str">
        <f t="shared" si="0"/>
        <v>29-07-2016</v>
      </c>
      <c r="E25" t="s">
        <v>152</v>
      </c>
    </row>
    <row r="26" spans="1:5" x14ac:dyDescent="0.25">
      <c r="A26" t="str">
        <f t="shared" si="2"/>
        <v>[$-0930401]jj-mm-aaaa</v>
      </c>
      <c r="B26" s="2">
        <v>93</v>
      </c>
      <c r="C26" t="str">
        <f t="shared" si="0"/>
        <v>29-07-2016</v>
      </c>
      <c r="E26" t="s">
        <v>152</v>
      </c>
    </row>
    <row r="27" spans="1:5" x14ac:dyDescent="0.25">
      <c r="A27" t="str">
        <f t="shared" si="2"/>
        <v>[$-0970401]jj-mm-aaaa</v>
      </c>
      <c r="B27" s="2">
        <v>97</v>
      </c>
      <c r="C27" t="str">
        <f t="shared" si="0"/>
        <v>28-11-1437</v>
      </c>
      <c r="D27" t="s">
        <v>9</v>
      </c>
      <c r="E27" t="s">
        <v>149</v>
      </c>
    </row>
    <row r="28" spans="1:5" x14ac:dyDescent="0.25">
      <c r="B28" s="2"/>
    </row>
    <row r="29" spans="1:5" x14ac:dyDescent="0.25">
      <c r="A29" t="str">
        <f>"[$-0"&amp;TEXT(B29,"00")&amp;"0401]jj-mm-aaaa"</f>
        <v>[$-0000401]jj-mm-aaaa</v>
      </c>
      <c r="B29" s="2" t="str">
        <f>DEC2HEX(ROW()-29)</f>
        <v>0</v>
      </c>
      <c r="C29" t="str">
        <f>TEXT($C$1,A29)</f>
        <v>31-08-2016</v>
      </c>
      <c r="E29" t="s">
        <v>146</v>
      </c>
    </row>
    <row r="30" spans="1:5" x14ac:dyDescent="0.25">
      <c r="A30" t="str">
        <f t="shared" ref="A30:A93" si="3">"[$-0"&amp;TEXT(B30,"00")&amp;"0401]jj-mm-aaaa"</f>
        <v>[$-0010401]jj-mm-aaaa</v>
      </c>
      <c r="B30" s="2" t="str">
        <f t="shared" ref="B30:B93" si="4">DEC2HEX(ROW()-29)</f>
        <v>1</v>
      </c>
      <c r="C30" t="str">
        <f t="shared" ref="C30:C92" si="5">TEXT($C$1,A30)</f>
        <v>31-08-2016</v>
      </c>
      <c r="E30" t="s">
        <v>146</v>
      </c>
    </row>
    <row r="31" spans="1:5" x14ac:dyDescent="0.25">
      <c r="A31" t="str">
        <f t="shared" si="3"/>
        <v>[$-0020401]jj-mm-aaaa</v>
      </c>
      <c r="B31" s="2" t="str">
        <f t="shared" si="4"/>
        <v>2</v>
      </c>
      <c r="C31" t="str">
        <f t="shared" si="5"/>
        <v>31-08-2016</v>
      </c>
      <c r="E31" t="s">
        <v>146</v>
      </c>
    </row>
    <row r="32" spans="1:5" x14ac:dyDescent="0.25">
      <c r="A32" t="str">
        <f t="shared" si="3"/>
        <v>[$-0030401]jj-mm-aaaa</v>
      </c>
      <c r="B32" s="2" t="str">
        <f t="shared" si="4"/>
        <v>3</v>
      </c>
      <c r="C32" t="str">
        <f t="shared" si="5"/>
        <v>31-08-28</v>
      </c>
      <c r="E32" t="s">
        <v>147</v>
      </c>
    </row>
    <row r="33" spans="1:5" x14ac:dyDescent="0.25">
      <c r="A33" t="str">
        <f t="shared" si="3"/>
        <v>[$-0040401]jj-mm-aaaa</v>
      </c>
      <c r="B33" s="2" t="str">
        <f t="shared" si="4"/>
        <v>4</v>
      </c>
      <c r="C33" t="str">
        <f t="shared" si="5"/>
        <v>31-08-2016</v>
      </c>
      <c r="E33" t="s">
        <v>146</v>
      </c>
    </row>
    <row r="34" spans="1:5" x14ac:dyDescent="0.25">
      <c r="A34" t="str">
        <f t="shared" si="3"/>
        <v>[$-0050401]jj-mm-aaaa</v>
      </c>
      <c r="B34" s="2" t="str">
        <f t="shared" si="4"/>
        <v>5</v>
      </c>
      <c r="C34" t="str">
        <f t="shared" si="5"/>
        <v>31-08-4349</v>
      </c>
      <c r="E34" t="s">
        <v>148</v>
      </c>
    </row>
    <row r="35" spans="1:5" x14ac:dyDescent="0.25">
      <c r="A35" t="str">
        <f t="shared" si="3"/>
        <v>[$-0060401]jj-mm-aaaa</v>
      </c>
      <c r="B35" s="2" t="str">
        <f t="shared" si="4"/>
        <v>6</v>
      </c>
      <c r="C35" t="str">
        <f t="shared" si="5"/>
        <v>28-11-1437</v>
      </c>
      <c r="E35" t="s">
        <v>149</v>
      </c>
    </row>
    <row r="36" spans="1:5" x14ac:dyDescent="0.25">
      <c r="A36" t="str">
        <f t="shared" si="3"/>
        <v>[$-0070401]jj-mm-aaaa</v>
      </c>
      <c r="B36" s="2" t="str">
        <f t="shared" si="4"/>
        <v>7</v>
      </c>
      <c r="C36" t="str">
        <f t="shared" si="5"/>
        <v>31-08-2559</v>
      </c>
      <c r="E36" t="s">
        <v>150</v>
      </c>
    </row>
    <row r="37" spans="1:5" x14ac:dyDescent="0.25">
      <c r="A37" t="str">
        <f t="shared" si="3"/>
        <v>[$-0080401]jj-mm-aaaa</v>
      </c>
      <c r="B37" s="2" t="str">
        <f t="shared" si="4"/>
        <v>8</v>
      </c>
      <c r="C37" t="str">
        <f t="shared" si="5"/>
        <v>27-12-5776</v>
      </c>
      <c r="E37" t="s">
        <v>151</v>
      </c>
    </row>
    <row r="38" spans="1:5" x14ac:dyDescent="0.25">
      <c r="A38" t="str">
        <f t="shared" si="3"/>
        <v>[$-0090401]jj-mm-aaaa</v>
      </c>
      <c r="B38" s="2" t="str">
        <f t="shared" si="4"/>
        <v>9</v>
      </c>
      <c r="C38" t="str">
        <f t="shared" si="5"/>
        <v>31-08-2016</v>
      </c>
      <c r="E38" t="s">
        <v>146</v>
      </c>
    </row>
    <row r="39" spans="1:5" x14ac:dyDescent="0.25">
      <c r="A39" t="str">
        <f t="shared" si="3"/>
        <v>[$-0A0401]jj-mm-aaaa</v>
      </c>
      <c r="B39" s="2" t="str">
        <f t="shared" si="4"/>
        <v>A</v>
      </c>
      <c r="C39" t="str">
        <f t="shared" si="5"/>
        <v>31-08-2016</v>
      </c>
      <c r="E39" t="s">
        <v>146</v>
      </c>
    </row>
    <row r="40" spans="1:5" x14ac:dyDescent="0.25">
      <c r="A40" t="str">
        <f t="shared" si="3"/>
        <v>[$-0B0401]jj-mm-aaaa</v>
      </c>
      <c r="B40" s="2" t="str">
        <f t="shared" si="4"/>
        <v>B</v>
      </c>
      <c r="C40" t="str">
        <f t="shared" si="5"/>
        <v>31-08-2016</v>
      </c>
      <c r="E40" t="s">
        <v>146</v>
      </c>
    </row>
    <row r="41" spans="1:5" x14ac:dyDescent="0.25">
      <c r="A41" t="str">
        <f t="shared" si="3"/>
        <v>[$-0C0401]jj-mm-aaaa</v>
      </c>
      <c r="B41" s="2" t="str">
        <f t="shared" si="4"/>
        <v>C</v>
      </c>
      <c r="C41" t="str">
        <f t="shared" si="5"/>
        <v>31-08-2016</v>
      </c>
      <c r="E41" t="s">
        <v>146</v>
      </c>
    </row>
    <row r="42" spans="1:5" x14ac:dyDescent="0.25">
      <c r="A42" t="str">
        <f t="shared" si="3"/>
        <v>[$-0D0401]jj-mm-aaaa</v>
      </c>
      <c r="B42" s="2" t="str">
        <f t="shared" si="4"/>
        <v>D</v>
      </c>
      <c r="C42" t="str">
        <f t="shared" si="5"/>
        <v>31-08-2016</v>
      </c>
      <c r="E42" t="s">
        <v>146</v>
      </c>
    </row>
    <row r="43" spans="1:5" x14ac:dyDescent="0.25">
      <c r="A43" t="str">
        <f t="shared" si="3"/>
        <v>[$-0E0401]jj-mm-aaaa</v>
      </c>
      <c r="B43" s="2" t="str">
        <f t="shared" si="4"/>
        <v>E</v>
      </c>
      <c r="C43" t="str">
        <f t="shared" si="5"/>
        <v>29-07-2016</v>
      </c>
      <c r="E43" t="s">
        <v>152</v>
      </c>
    </row>
    <row r="44" spans="1:5" x14ac:dyDescent="0.25">
      <c r="A44" t="str">
        <f t="shared" si="3"/>
        <v>[$-0F0401]jj-mm-aaaa</v>
      </c>
      <c r="B44" s="2" t="str">
        <f t="shared" si="4"/>
        <v>F</v>
      </c>
      <c r="C44" t="str">
        <f t="shared" si="5"/>
        <v>29-07-2016</v>
      </c>
      <c r="E44" t="s">
        <v>152</v>
      </c>
    </row>
    <row r="45" spans="1:5" x14ac:dyDescent="0.25">
      <c r="A45" t="str">
        <f t="shared" si="3"/>
        <v>[$-0100401]jj-mm-aaaa</v>
      </c>
      <c r="B45" s="2" t="str">
        <f t="shared" si="4"/>
        <v>10</v>
      </c>
      <c r="C45" t="str">
        <f t="shared" si="5"/>
        <v>09-06-1938</v>
      </c>
      <c r="E45" t="s">
        <v>153</v>
      </c>
    </row>
    <row r="46" spans="1:5" x14ac:dyDescent="0.25">
      <c r="A46" t="str">
        <f t="shared" si="3"/>
        <v>[$-0110401]jj-mm-aaaa</v>
      </c>
      <c r="B46" s="2" t="str">
        <f t="shared" si="4"/>
        <v>11</v>
      </c>
      <c r="C46" t="str">
        <f t="shared" si="5"/>
        <v>29-07-2016</v>
      </c>
      <c r="E46" t="s">
        <v>152</v>
      </c>
    </row>
    <row r="47" spans="1:5" x14ac:dyDescent="0.25">
      <c r="A47" t="str">
        <f t="shared" si="3"/>
        <v>[$-0120401]jj-mm-aaaa</v>
      </c>
      <c r="B47" s="2" t="str">
        <f t="shared" si="4"/>
        <v>12</v>
      </c>
      <c r="C47" t="str">
        <f t="shared" si="5"/>
        <v>29-07-2016</v>
      </c>
      <c r="E47" t="s">
        <v>152</v>
      </c>
    </row>
    <row r="48" spans="1:5" x14ac:dyDescent="0.25">
      <c r="A48" t="str">
        <f t="shared" si="3"/>
        <v>[$-0130401]jj-mm-aaaa</v>
      </c>
      <c r="B48" s="2" t="str">
        <f t="shared" si="4"/>
        <v>13</v>
      </c>
      <c r="C48" t="str">
        <f t="shared" si="5"/>
        <v>29-07-2016</v>
      </c>
      <c r="E48" t="s">
        <v>152</v>
      </c>
    </row>
    <row r="49" spans="1:5" x14ac:dyDescent="0.25">
      <c r="A49" t="str">
        <f t="shared" si="3"/>
        <v>[$-0140401]jj-mm-aaaa</v>
      </c>
      <c r="B49" s="2" t="str">
        <f t="shared" si="4"/>
        <v>14</v>
      </c>
      <c r="C49" t="str">
        <f t="shared" si="5"/>
        <v>31-08-2016</v>
      </c>
      <c r="E49" t="s">
        <v>146</v>
      </c>
    </row>
    <row r="50" spans="1:5" x14ac:dyDescent="0.25">
      <c r="A50" t="str">
        <f t="shared" si="3"/>
        <v>[$-0150401]jj-mm-aaaa</v>
      </c>
      <c r="B50" s="2" t="str">
        <f t="shared" si="4"/>
        <v>15</v>
      </c>
      <c r="C50" t="str">
        <f t="shared" si="5"/>
        <v>31-08-2016</v>
      </c>
      <c r="E50" t="s">
        <v>146</v>
      </c>
    </row>
    <row r="51" spans="1:5" x14ac:dyDescent="0.25">
      <c r="A51" t="str">
        <f t="shared" si="3"/>
        <v>[$-0160401]jj-mm-aaaa</v>
      </c>
      <c r="B51" s="2" t="str">
        <f t="shared" si="4"/>
        <v>16</v>
      </c>
      <c r="C51" t="str">
        <f t="shared" si="5"/>
        <v>31-08-2016</v>
      </c>
      <c r="E51" t="s">
        <v>146</v>
      </c>
    </row>
    <row r="52" spans="1:5" x14ac:dyDescent="0.25">
      <c r="A52" t="str">
        <f t="shared" si="3"/>
        <v>[$-0170401]jj-mm-aaaa</v>
      </c>
      <c r="B52" s="2" t="str">
        <f t="shared" si="4"/>
        <v>17</v>
      </c>
      <c r="C52" t="str">
        <f t="shared" si="5"/>
        <v>28-11-1437</v>
      </c>
      <c r="E52" t="s">
        <v>149</v>
      </c>
    </row>
    <row r="53" spans="1:5" x14ac:dyDescent="0.25">
      <c r="A53" t="str">
        <f t="shared" si="3"/>
        <v>[$-0180401]jj-mm-aaaa</v>
      </c>
      <c r="B53" s="2" t="str">
        <f t="shared" si="4"/>
        <v>18</v>
      </c>
      <c r="C53" t="str">
        <f t="shared" si="5"/>
        <v>31-08-2016</v>
      </c>
      <c r="E53" t="s">
        <v>146</v>
      </c>
    </row>
    <row r="54" spans="1:5" x14ac:dyDescent="0.25">
      <c r="A54" t="str">
        <f t="shared" si="3"/>
        <v>[$-0190401]jj-mm-aaaa</v>
      </c>
      <c r="B54" s="2" t="str">
        <f t="shared" si="4"/>
        <v>19</v>
      </c>
      <c r="C54" t="str">
        <f t="shared" si="5"/>
        <v>31-08-2016</v>
      </c>
      <c r="E54" t="s">
        <v>146</v>
      </c>
    </row>
    <row r="55" spans="1:5" x14ac:dyDescent="0.25">
      <c r="A55" t="str">
        <f t="shared" si="3"/>
        <v>[$-01A0401]jj-mm-aaaa</v>
      </c>
      <c r="B55" s="2" t="str">
        <f t="shared" si="4"/>
        <v>1A</v>
      </c>
      <c r="C55" t="str">
        <f t="shared" si="5"/>
        <v>31-08-2016</v>
      </c>
      <c r="E55" t="s">
        <v>146</v>
      </c>
    </row>
    <row r="56" spans="1:5" x14ac:dyDescent="0.25">
      <c r="A56" t="str">
        <f t="shared" si="3"/>
        <v>[$-01B0401]jj-mm-aaaa</v>
      </c>
      <c r="B56" s="2" t="str">
        <f t="shared" si="4"/>
        <v>1B</v>
      </c>
      <c r="C56" t="str">
        <f t="shared" si="5"/>
        <v>31-08-2016</v>
      </c>
      <c r="E56" t="s">
        <v>146</v>
      </c>
    </row>
    <row r="57" spans="1:5" x14ac:dyDescent="0.25">
      <c r="A57" t="str">
        <f t="shared" si="3"/>
        <v>[$-01C0401]jj-mm-aaaa</v>
      </c>
      <c r="B57" s="2" t="str">
        <f t="shared" si="4"/>
        <v>1C</v>
      </c>
      <c r="C57" t="str">
        <f t="shared" si="5"/>
        <v>31-08-2016</v>
      </c>
      <c r="E57" t="s">
        <v>146</v>
      </c>
    </row>
    <row r="58" spans="1:5" x14ac:dyDescent="0.25">
      <c r="A58" t="str">
        <f t="shared" si="3"/>
        <v>[$-01D0401]jj-mm-aaaa</v>
      </c>
      <c r="B58" s="2" t="str">
        <f t="shared" si="4"/>
        <v>1D</v>
      </c>
      <c r="C58" t="str">
        <f t="shared" si="5"/>
        <v>31-08-2016</v>
      </c>
      <c r="E58" t="s">
        <v>146</v>
      </c>
    </row>
    <row r="59" spans="1:5" x14ac:dyDescent="0.25">
      <c r="A59" t="str">
        <f t="shared" si="3"/>
        <v>[$-01E0401]jj-mm-aaaa</v>
      </c>
      <c r="B59" s="2" t="str">
        <f t="shared" si="4"/>
        <v>1E</v>
      </c>
      <c r="C59" t="str">
        <f t="shared" si="5"/>
        <v>31-08-2016</v>
      </c>
      <c r="E59" t="s">
        <v>146</v>
      </c>
    </row>
    <row r="60" spans="1:5" x14ac:dyDescent="0.25">
      <c r="A60" t="str">
        <f t="shared" si="3"/>
        <v>[$-01F0401]jj-mm-aaaa</v>
      </c>
      <c r="B60" s="2" t="str">
        <f t="shared" si="4"/>
        <v>1F</v>
      </c>
      <c r="C60" t="str">
        <f t="shared" si="5"/>
        <v>31-08-2016</v>
      </c>
      <c r="E60" t="s">
        <v>146</v>
      </c>
    </row>
    <row r="61" spans="1:5" x14ac:dyDescent="0.25">
      <c r="A61" t="str">
        <f t="shared" si="3"/>
        <v>[$-0200401]jj-mm-aaaa</v>
      </c>
      <c r="B61" s="2" t="str">
        <f t="shared" si="4"/>
        <v>20</v>
      </c>
      <c r="C61" t="str">
        <f t="shared" si="5"/>
        <v>31-08-2016</v>
      </c>
      <c r="E61" t="s">
        <v>146</v>
      </c>
    </row>
    <row r="62" spans="1:5" x14ac:dyDescent="0.25">
      <c r="A62" t="str">
        <f t="shared" si="3"/>
        <v>[$-0210401]jj-mm-aaaa</v>
      </c>
      <c r="B62" s="2" t="str">
        <f t="shared" si="4"/>
        <v>21</v>
      </c>
      <c r="C62" t="str">
        <f t="shared" si="5"/>
        <v>31-08-2016</v>
      </c>
      <c r="E62" t="s">
        <v>146</v>
      </c>
    </row>
    <row r="63" spans="1:5" x14ac:dyDescent="0.25">
      <c r="A63" t="str">
        <f t="shared" si="3"/>
        <v>[$-0220401]jj-mm-aaaa</v>
      </c>
      <c r="B63" s="2" t="str">
        <f t="shared" si="4"/>
        <v>22</v>
      </c>
      <c r="C63" t="str">
        <f t="shared" si="5"/>
        <v>31-08-2016</v>
      </c>
      <c r="E63" t="s">
        <v>146</v>
      </c>
    </row>
    <row r="64" spans="1:5" x14ac:dyDescent="0.25">
      <c r="A64" t="str">
        <f t="shared" si="3"/>
        <v>[$-0230401]jj-mm-aaaa</v>
      </c>
      <c r="B64" s="2" t="str">
        <f t="shared" si="4"/>
        <v>23</v>
      </c>
      <c r="C64" t="str">
        <f t="shared" si="5"/>
        <v>31-08-2016</v>
      </c>
      <c r="E64" t="s">
        <v>146</v>
      </c>
    </row>
    <row r="65" spans="1:5" x14ac:dyDescent="0.25">
      <c r="A65" t="str">
        <f t="shared" si="3"/>
        <v>[$-0240401]jj-mm-aaaa</v>
      </c>
      <c r="B65" s="2" t="str">
        <f t="shared" si="4"/>
        <v>24</v>
      </c>
      <c r="C65" t="str">
        <f t="shared" si="5"/>
        <v>31-08-2016</v>
      </c>
      <c r="E65" t="s">
        <v>146</v>
      </c>
    </row>
    <row r="66" spans="1:5" x14ac:dyDescent="0.25">
      <c r="A66" t="str">
        <f t="shared" si="3"/>
        <v>[$-0250401]jj-mm-aaaa</v>
      </c>
      <c r="B66" s="2" t="str">
        <f t="shared" si="4"/>
        <v>25</v>
      </c>
      <c r="C66" t="str">
        <f t="shared" si="5"/>
        <v>31-08-2016</v>
      </c>
      <c r="E66" t="s">
        <v>146</v>
      </c>
    </row>
    <row r="67" spans="1:5" x14ac:dyDescent="0.25">
      <c r="A67" t="str">
        <f t="shared" si="3"/>
        <v>[$-0260401]jj-mm-aaaa</v>
      </c>
      <c r="B67" s="2" t="str">
        <f t="shared" si="4"/>
        <v>26</v>
      </c>
      <c r="C67" t="str">
        <f t="shared" si="5"/>
        <v>31-08-2016</v>
      </c>
      <c r="E67" t="s">
        <v>146</v>
      </c>
    </row>
    <row r="68" spans="1:5" x14ac:dyDescent="0.25">
      <c r="A68" t="str">
        <f t="shared" si="3"/>
        <v>[$-0270401]jj-mm-aaaa</v>
      </c>
      <c r="B68" s="2" t="str">
        <f t="shared" si="4"/>
        <v>27</v>
      </c>
      <c r="C68" t="str">
        <f t="shared" si="5"/>
        <v>31-08-2016</v>
      </c>
      <c r="E68" t="s">
        <v>146</v>
      </c>
    </row>
    <row r="69" spans="1:5" x14ac:dyDescent="0.25">
      <c r="A69" t="str">
        <f t="shared" si="3"/>
        <v>[$-0280401]jj-mm-aaaa</v>
      </c>
      <c r="B69" s="2" t="str">
        <f t="shared" si="4"/>
        <v>28</v>
      </c>
      <c r="C69" t="str">
        <f t="shared" si="5"/>
        <v>31-08-2016</v>
      </c>
      <c r="E69" t="s">
        <v>146</v>
      </c>
    </row>
    <row r="70" spans="1:5" x14ac:dyDescent="0.25">
      <c r="A70" t="str">
        <f t="shared" si="3"/>
        <v>[$-0290401]jj-mm-aaaa</v>
      </c>
      <c r="B70" s="2" t="str">
        <f t="shared" si="4"/>
        <v>29</v>
      </c>
      <c r="C70" t="str">
        <f t="shared" si="5"/>
        <v>31-08-2016</v>
      </c>
      <c r="E70" t="s">
        <v>146</v>
      </c>
    </row>
    <row r="71" spans="1:5" x14ac:dyDescent="0.25">
      <c r="A71" t="str">
        <f t="shared" si="3"/>
        <v>[$-02A0401]jj-mm-aaaa</v>
      </c>
      <c r="B71" s="2" t="str">
        <f t="shared" si="4"/>
        <v>2A</v>
      </c>
      <c r="C71" t="str">
        <f t="shared" si="5"/>
        <v>31-08-2016</v>
      </c>
      <c r="E71" t="s">
        <v>146</v>
      </c>
    </row>
    <row r="72" spans="1:5" x14ac:dyDescent="0.25">
      <c r="A72" t="str">
        <f t="shared" si="3"/>
        <v>[$-02B0401]jj-mm-aaaa</v>
      </c>
      <c r="B72" s="2" t="str">
        <f t="shared" si="4"/>
        <v>2B</v>
      </c>
      <c r="C72" t="str">
        <f t="shared" si="5"/>
        <v>31-08-2016</v>
      </c>
      <c r="E72" t="s">
        <v>146</v>
      </c>
    </row>
    <row r="73" spans="1:5" x14ac:dyDescent="0.25">
      <c r="A73" t="str">
        <f t="shared" si="3"/>
        <v>[$-02C0401]jj-mm-aaaa</v>
      </c>
      <c r="B73" s="2" t="str">
        <f t="shared" si="4"/>
        <v>2C</v>
      </c>
      <c r="C73" t="str">
        <f t="shared" si="5"/>
        <v>31-08-2016</v>
      </c>
      <c r="E73" t="s">
        <v>146</v>
      </c>
    </row>
    <row r="74" spans="1:5" x14ac:dyDescent="0.25">
      <c r="A74" t="str">
        <f t="shared" si="3"/>
        <v>[$-02D0401]jj-mm-aaaa</v>
      </c>
      <c r="B74" s="2" t="str">
        <f t="shared" si="4"/>
        <v>2D</v>
      </c>
      <c r="C74" t="str">
        <f t="shared" si="5"/>
        <v>31-08-2016</v>
      </c>
      <c r="E74" t="s">
        <v>146</v>
      </c>
    </row>
    <row r="75" spans="1:5" x14ac:dyDescent="0.25">
      <c r="A75" t="str">
        <f t="shared" si="3"/>
        <v>[$-02E0401]jj-mm-aaaa</v>
      </c>
      <c r="B75" s="2" t="str">
        <f t="shared" si="4"/>
        <v>2E</v>
      </c>
      <c r="C75" t="str">
        <f t="shared" si="5"/>
        <v>31-08-2016</v>
      </c>
      <c r="E75" t="s">
        <v>146</v>
      </c>
    </row>
    <row r="76" spans="1:5" x14ac:dyDescent="0.25">
      <c r="A76" t="str">
        <f t="shared" si="3"/>
        <v>[$-02F0401]jj-mm-aaaa</v>
      </c>
      <c r="B76" s="2" t="str">
        <f t="shared" si="4"/>
        <v>2F</v>
      </c>
      <c r="C76" t="str">
        <f t="shared" si="5"/>
        <v>31-08-2016</v>
      </c>
      <c r="E76" t="s">
        <v>146</v>
      </c>
    </row>
    <row r="77" spans="1:5" x14ac:dyDescent="0.25">
      <c r="A77" t="str">
        <f t="shared" si="3"/>
        <v>[$-0300401]jj-mm-aaaa</v>
      </c>
      <c r="B77" s="2" t="str">
        <f t="shared" si="4"/>
        <v>30</v>
      </c>
      <c r="C77" t="str">
        <f t="shared" si="5"/>
        <v>31-08-2016</v>
      </c>
      <c r="E77" t="s">
        <v>146</v>
      </c>
    </row>
    <row r="78" spans="1:5" x14ac:dyDescent="0.25">
      <c r="A78" t="str">
        <f t="shared" si="3"/>
        <v>[$-0310401]jj-mm-aaaa</v>
      </c>
      <c r="B78" s="2" t="str">
        <f t="shared" si="4"/>
        <v>31</v>
      </c>
      <c r="C78" t="str">
        <f t="shared" si="5"/>
        <v>31-08-2016</v>
      </c>
      <c r="E78" t="s">
        <v>146</v>
      </c>
    </row>
    <row r="79" spans="1:5" x14ac:dyDescent="0.25">
      <c r="A79" t="str">
        <f t="shared" si="3"/>
        <v>[$-0320401]jj-mm-aaaa</v>
      </c>
      <c r="B79" s="2" t="str">
        <f t="shared" si="4"/>
        <v>32</v>
      </c>
      <c r="C79" t="str">
        <f t="shared" si="5"/>
        <v>31-08-2016</v>
      </c>
      <c r="E79" t="s">
        <v>146</v>
      </c>
    </row>
    <row r="80" spans="1:5" x14ac:dyDescent="0.25">
      <c r="A80" t="str">
        <f t="shared" si="3"/>
        <v>[$-0330401]jj-mm-aaaa</v>
      </c>
      <c r="B80" s="2" t="str">
        <f t="shared" si="4"/>
        <v>33</v>
      </c>
      <c r="C80" t="str">
        <f t="shared" si="5"/>
        <v>31-08-2016</v>
      </c>
      <c r="E80" t="s">
        <v>146</v>
      </c>
    </row>
    <row r="81" spans="1:5" x14ac:dyDescent="0.25">
      <c r="A81" t="str">
        <f t="shared" si="3"/>
        <v>[$-0340401]jj-mm-aaaa</v>
      </c>
      <c r="B81" s="2" t="str">
        <f t="shared" si="4"/>
        <v>34</v>
      </c>
      <c r="C81" t="str">
        <f t="shared" si="5"/>
        <v>31-08-2016</v>
      </c>
      <c r="E81" t="s">
        <v>146</v>
      </c>
    </row>
    <row r="82" spans="1:5" x14ac:dyDescent="0.25">
      <c r="A82" t="str">
        <f t="shared" si="3"/>
        <v>[$-0350401]jj-mm-aaaa</v>
      </c>
      <c r="B82" s="2" t="str">
        <f t="shared" si="4"/>
        <v>35</v>
      </c>
      <c r="C82" t="str">
        <f t="shared" si="5"/>
        <v>31-08-2016</v>
      </c>
      <c r="E82" t="s">
        <v>146</v>
      </c>
    </row>
    <row r="83" spans="1:5" x14ac:dyDescent="0.25">
      <c r="A83" t="str">
        <f t="shared" si="3"/>
        <v>[$-0360401]jj-mm-aaaa</v>
      </c>
      <c r="B83" s="2" t="str">
        <f t="shared" si="4"/>
        <v>36</v>
      </c>
      <c r="C83" t="str">
        <f t="shared" si="5"/>
        <v>31-08-2016</v>
      </c>
      <c r="E83" t="s">
        <v>146</v>
      </c>
    </row>
    <row r="84" spans="1:5" x14ac:dyDescent="0.25">
      <c r="A84" t="str">
        <f t="shared" si="3"/>
        <v>[$-0370401]jj-mm-aaaa</v>
      </c>
      <c r="B84" s="2" t="str">
        <f t="shared" si="4"/>
        <v>37</v>
      </c>
      <c r="C84" t="str">
        <f t="shared" si="5"/>
        <v>31-08-2016</v>
      </c>
      <c r="E84" t="s">
        <v>146</v>
      </c>
    </row>
    <row r="85" spans="1:5" x14ac:dyDescent="0.25">
      <c r="A85" t="str">
        <f t="shared" si="3"/>
        <v>[$-0380401]jj-mm-aaaa</v>
      </c>
      <c r="B85" s="2" t="str">
        <f t="shared" si="4"/>
        <v>38</v>
      </c>
      <c r="C85" t="str">
        <f t="shared" si="5"/>
        <v>31-08-2016</v>
      </c>
      <c r="E85" t="s">
        <v>146</v>
      </c>
    </row>
    <row r="86" spans="1:5" x14ac:dyDescent="0.25">
      <c r="A86" t="str">
        <f t="shared" si="3"/>
        <v>[$-0390401]jj-mm-aaaa</v>
      </c>
      <c r="B86" s="2" t="str">
        <f t="shared" si="4"/>
        <v>39</v>
      </c>
      <c r="C86" t="str">
        <f t="shared" si="5"/>
        <v>31-08-2016</v>
      </c>
      <c r="E86" t="s">
        <v>146</v>
      </c>
    </row>
    <row r="87" spans="1:5" x14ac:dyDescent="0.25">
      <c r="A87" t="str">
        <f t="shared" si="3"/>
        <v>[$-03A0401]jj-mm-aaaa</v>
      </c>
      <c r="B87" s="2" t="str">
        <f t="shared" si="4"/>
        <v>3A</v>
      </c>
      <c r="C87" t="str">
        <f t="shared" si="5"/>
        <v>31-08-2016</v>
      </c>
      <c r="E87" t="s">
        <v>146</v>
      </c>
    </row>
    <row r="88" spans="1:5" x14ac:dyDescent="0.25">
      <c r="A88" t="str">
        <f t="shared" si="3"/>
        <v>[$-03B0401]jj-mm-aaaa</v>
      </c>
      <c r="B88" s="2" t="str">
        <f t="shared" si="4"/>
        <v>3B</v>
      </c>
      <c r="C88" t="str">
        <f t="shared" si="5"/>
        <v>31-08-2016</v>
      </c>
      <c r="E88" t="s">
        <v>146</v>
      </c>
    </row>
    <row r="89" spans="1:5" x14ac:dyDescent="0.25">
      <c r="A89" t="str">
        <f t="shared" si="3"/>
        <v>[$-03C0401]jj-mm-aaaa</v>
      </c>
      <c r="B89" s="2" t="str">
        <f t="shared" si="4"/>
        <v>3C</v>
      </c>
      <c r="C89" t="str">
        <f t="shared" si="5"/>
        <v>31-08-2016</v>
      </c>
      <c r="E89" t="s">
        <v>146</v>
      </c>
    </row>
    <row r="90" spans="1:5" x14ac:dyDescent="0.25">
      <c r="A90" t="str">
        <f t="shared" si="3"/>
        <v>[$-03D0401]jj-mm-aaaa</v>
      </c>
      <c r="B90" s="2" t="str">
        <f t="shared" si="4"/>
        <v>3D</v>
      </c>
      <c r="C90" t="str">
        <f t="shared" si="5"/>
        <v>31-08-2016</v>
      </c>
      <c r="E90" t="s">
        <v>146</v>
      </c>
    </row>
    <row r="91" spans="1:5" x14ac:dyDescent="0.25">
      <c r="A91" t="str">
        <f t="shared" si="3"/>
        <v>[$-03E0401]jj-mm-aaaa</v>
      </c>
      <c r="B91" s="2" t="str">
        <f t="shared" si="4"/>
        <v>3E</v>
      </c>
      <c r="C91" t="str">
        <f t="shared" si="5"/>
        <v>31-08-2016</v>
      </c>
      <c r="E91" t="s">
        <v>146</v>
      </c>
    </row>
    <row r="92" spans="1:5" x14ac:dyDescent="0.25">
      <c r="A92" t="str">
        <f t="shared" si="3"/>
        <v>[$-03F0401]jj-mm-aaaa</v>
      </c>
      <c r="B92" s="2" t="str">
        <f t="shared" si="4"/>
        <v>3F</v>
      </c>
      <c r="C92" t="str">
        <f t="shared" si="5"/>
        <v>31-08-2016</v>
      </c>
      <c r="E92" t="s">
        <v>146</v>
      </c>
    </row>
    <row r="93" spans="1:5" x14ac:dyDescent="0.25">
      <c r="A93" t="str">
        <f t="shared" si="3"/>
        <v>[$-0400401]jj-mm-aaaa</v>
      </c>
      <c r="B93" s="2" t="str">
        <f t="shared" si="4"/>
        <v>40</v>
      </c>
      <c r="C93" t="str">
        <f t="shared" ref="C93:C156" si="6">TEXT($C$1,A93)</f>
        <v>31-08-2016</v>
      </c>
      <c r="E93" t="s">
        <v>146</v>
      </c>
    </row>
    <row r="94" spans="1:5" x14ac:dyDescent="0.25">
      <c r="A94" t="str">
        <f t="shared" ref="A94:A157" si="7">"[$-0"&amp;TEXT(B94,"00")&amp;"0401]jj-mm-aaaa"</f>
        <v>[$-0410401]jj-mm-aaaa</v>
      </c>
      <c r="B94" s="2" t="str">
        <f t="shared" ref="B94:B157" si="8">DEC2HEX(ROW()-29)</f>
        <v>41</v>
      </c>
      <c r="C94" t="str">
        <f t="shared" si="6"/>
        <v>31-08-2016</v>
      </c>
      <c r="E94" t="s">
        <v>146</v>
      </c>
    </row>
    <row r="95" spans="1:5" x14ac:dyDescent="0.25">
      <c r="A95" t="str">
        <f t="shared" si="7"/>
        <v>[$-0420401]jj-mm-aaaa</v>
      </c>
      <c r="B95" s="2" t="str">
        <f t="shared" si="8"/>
        <v>42</v>
      </c>
      <c r="C95" t="str">
        <f t="shared" si="6"/>
        <v>31-08-2016</v>
      </c>
      <c r="E95" t="s">
        <v>146</v>
      </c>
    </row>
    <row r="96" spans="1:5" x14ac:dyDescent="0.25">
      <c r="A96" t="str">
        <f t="shared" si="7"/>
        <v>[$-0430401]jj-mm-aaaa</v>
      </c>
      <c r="B96" s="2" t="str">
        <f t="shared" si="8"/>
        <v>43</v>
      </c>
      <c r="C96" t="str">
        <f t="shared" si="6"/>
        <v>31-08-2016</v>
      </c>
      <c r="E96" t="s">
        <v>146</v>
      </c>
    </row>
    <row r="97" spans="1:5" x14ac:dyDescent="0.25">
      <c r="A97" t="str">
        <f t="shared" si="7"/>
        <v>[$-0440401]jj-mm-aaaa</v>
      </c>
      <c r="B97" s="2" t="str">
        <f t="shared" si="8"/>
        <v>44</v>
      </c>
      <c r="C97" t="str">
        <f t="shared" si="6"/>
        <v>31-08-2016</v>
      </c>
      <c r="E97" t="s">
        <v>146</v>
      </c>
    </row>
    <row r="98" spans="1:5" x14ac:dyDescent="0.25">
      <c r="A98" t="str">
        <f t="shared" si="7"/>
        <v>[$-0450401]jj-mm-aaaa</v>
      </c>
      <c r="B98" s="2" t="str">
        <f t="shared" si="8"/>
        <v>45</v>
      </c>
      <c r="C98" t="str">
        <f t="shared" si="6"/>
        <v>31-08-2016</v>
      </c>
      <c r="E98" t="s">
        <v>146</v>
      </c>
    </row>
    <row r="99" spans="1:5" x14ac:dyDescent="0.25">
      <c r="A99" t="str">
        <f t="shared" si="7"/>
        <v>[$-0460401]jj-mm-aaaa</v>
      </c>
      <c r="B99" s="2" t="str">
        <f t="shared" si="8"/>
        <v>46</v>
      </c>
      <c r="C99" t="str">
        <f t="shared" si="6"/>
        <v>31-08-2016</v>
      </c>
      <c r="E99" t="s">
        <v>146</v>
      </c>
    </row>
    <row r="100" spans="1:5" x14ac:dyDescent="0.25">
      <c r="A100" t="str">
        <f t="shared" si="7"/>
        <v>[$-0470401]jj-mm-aaaa</v>
      </c>
      <c r="B100" s="2" t="str">
        <f t="shared" si="8"/>
        <v>47</v>
      </c>
      <c r="C100" t="str">
        <f t="shared" si="6"/>
        <v>31-08-2016</v>
      </c>
      <c r="E100" t="s">
        <v>146</v>
      </c>
    </row>
    <row r="101" spans="1:5" x14ac:dyDescent="0.25">
      <c r="A101" t="str">
        <f t="shared" si="7"/>
        <v>[$-0480401]jj-mm-aaaa</v>
      </c>
      <c r="B101" s="2" t="str">
        <f t="shared" si="8"/>
        <v>48</v>
      </c>
      <c r="C101" t="str">
        <f t="shared" si="6"/>
        <v>31-08-2016</v>
      </c>
      <c r="E101" t="s">
        <v>146</v>
      </c>
    </row>
    <row r="102" spans="1:5" x14ac:dyDescent="0.25">
      <c r="A102" t="str">
        <f t="shared" si="7"/>
        <v>[$-0490401]jj-mm-aaaa</v>
      </c>
      <c r="B102" s="2" t="str">
        <f t="shared" si="8"/>
        <v>49</v>
      </c>
      <c r="C102" t="str">
        <f t="shared" si="6"/>
        <v>31-08-2016</v>
      </c>
      <c r="E102" t="s">
        <v>146</v>
      </c>
    </row>
    <row r="103" spans="1:5" x14ac:dyDescent="0.25">
      <c r="A103" t="str">
        <f t="shared" si="7"/>
        <v>[$-04A0401]jj-mm-aaaa</v>
      </c>
      <c r="B103" s="2" t="str">
        <f t="shared" si="8"/>
        <v>4A</v>
      </c>
      <c r="C103" t="str">
        <f t="shared" si="6"/>
        <v>31-08-2016</v>
      </c>
      <c r="E103" t="s">
        <v>146</v>
      </c>
    </row>
    <row r="104" spans="1:5" x14ac:dyDescent="0.25">
      <c r="A104" t="str">
        <f t="shared" si="7"/>
        <v>[$-04B0401]jj-mm-aaaa</v>
      </c>
      <c r="B104" s="2" t="str">
        <f t="shared" si="8"/>
        <v>4B</v>
      </c>
      <c r="C104" t="str">
        <f t="shared" si="6"/>
        <v>31-08-2016</v>
      </c>
      <c r="E104" t="s">
        <v>146</v>
      </c>
    </row>
    <row r="105" spans="1:5" x14ac:dyDescent="0.25">
      <c r="A105" t="str">
        <f t="shared" si="7"/>
        <v>[$-04C0401]jj-mm-aaaa</v>
      </c>
      <c r="B105" s="2" t="str">
        <f t="shared" si="8"/>
        <v>4C</v>
      </c>
      <c r="C105" t="str">
        <f t="shared" si="6"/>
        <v>31-08-2016</v>
      </c>
      <c r="E105" t="s">
        <v>146</v>
      </c>
    </row>
    <row r="106" spans="1:5" x14ac:dyDescent="0.25">
      <c r="A106" t="str">
        <f t="shared" si="7"/>
        <v>[$-04D0401]jj-mm-aaaa</v>
      </c>
      <c r="B106" s="2" t="str">
        <f t="shared" si="8"/>
        <v>4D</v>
      </c>
      <c r="C106" t="str">
        <f t="shared" si="6"/>
        <v>31-08-2016</v>
      </c>
      <c r="E106" t="s">
        <v>146</v>
      </c>
    </row>
    <row r="107" spans="1:5" x14ac:dyDescent="0.25">
      <c r="A107" t="str">
        <f t="shared" si="7"/>
        <v>[$-04E0401]jj-mm-aaaa</v>
      </c>
      <c r="B107" s="2" t="str">
        <f t="shared" si="8"/>
        <v>4E</v>
      </c>
      <c r="C107" t="str">
        <f t="shared" si="6"/>
        <v>31-08-2016</v>
      </c>
      <c r="E107" t="s">
        <v>146</v>
      </c>
    </row>
    <row r="108" spans="1:5" x14ac:dyDescent="0.25">
      <c r="A108" t="str">
        <f t="shared" si="7"/>
        <v>[$-04F0401]jj-mm-aaaa</v>
      </c>
      <c r="B108" s="2" t="str">
        <f t="shared" si="8"/>
        <v>4F</v>
      </c>
      <c r="C108" t="str">
        <f t="shared" si="6"/>
        <v>31-08-2016</v>
      </c>
      <c r="E108" t="s">
        <v>146</v>
      </c>
    </row>
    <row r="109" spans="1:5" x14ac:dyDescent="0.25">
      <c r="A109" t="str">
        <f t="shared" si="7"/>
        <v>[$-0500401]jj-mm-aaaa</v>
      </c>
      <c r="B109" s="2" t="str">
        <f t="shared" si="8"/>
        <v>50</v>
      </c>
      <c r="C109" t="str">
        <f t="shared" si="6"/>
        <v>31-08-2016</v>
      </c>
      <c r="E109" t="s">
        <v>146</v>
      </c>
    </row>
    <row r="110" spans="1:5" x14ac:dyDescent="0.25">
      <c r="A110" t="str">
        <f t="shared" si="7"/>
        <v>[$-0510401]jj-mm-aaaa</v>
      </c>
      <c r="B110" s="2" t="str">
        <f t="shared" si="8"/>
        <v>51</v>
      </c>
      <c r="C110" t="str">
        <f t="shared" si="6"/>
        <v>31-08-2016</v>
      </c>
      <c r="E110" t="s">
        <v>146</v>
      </c>
    </row>
    <row r="111" spans="1:5" x14ac:dyDescent="0.25">
      <c r="A111" t="str">
        <f t="shared" si="7"/>
        <v>[$-0520401]jj-mm-aaaa</v>
      </c>
      <c r="B111" s="2" t="str">
        <f t="shared" si="8"/>
        <v>52</v>
      </c>
      <c r="C111" t="str">
        <f t="shared" si="6"/>
        <v>31-08-2016</v>
      </c>
      <c r="E111" t="s">
        <v>146</v>
      </c>
    </row>
    <row r="112" spans="1:5" x14ac:dyDescent="0.25">
      <c r="A112" t="str">
        <f t="shared" si="7"/>
        <v>[$-0530401]jj-mm-aaaa</v>
      </c>
      <c r="B112" s="2" t="str">
        <f t="shared" si="8"/>
        <v>53</v>
      </c>
      <c r="C112" t="str">
        <f t="shared" si="6"/>
        <v>31-08-2016</v>
      </c>
      <c r="E112" t="s">
        <v>146</v>
      </c>
    </row>
    <row r="113" spans="1:5" x14ac:dyDescent="0.25">
      <c r="A113" t="str">
        <f t="shared" si="7"/>
        <v>[$-0540401]jj-mm-aaaa</v>
      </c>
      <c r="B113" s="2" t="str">
        <f t="shared" si="8"/>
        <v>54</v>
      </c>
      <c r="C113" t="str">
        <f t="shared" si="6"/>
        <v>31-08-2016</v>
      </c>
      <c r="E113" t="s">
        <v>146</v>
      </c>
    </row>
    <row r="114" spans="1:5" x14ac:dyDescent="0.25">
      <c r="A114" t="str">
        <f t="shared" si="7"/>
        <v>[$-0550401]jj-mm-aaaa</v>
      </c>
      <c r="B114" s="2" t="str">
        <f t="shared" si="8"/>
        <v>55</v>
      </c>
      <c r="C114" t="str">
        <f t="shared" si="6"/>
        <v>31-08-2016</v>
      </c>
      <c r="E114" t="s">
        <v>146</v>
      </c>
    </row>
    <row r="115" spans="1:5" x14ac:dyDescent="0.25">
      <c r="A115" t="str">
        <f t="shared" si="7"/>
        <v>[$-0560401]jj-mm-aaaa</v>
      </c>
      <c r="B115" s="2" t="str">
        <f t="shared" si="8"/>
        <v>56</v>
      </c>
      <c r="C115" t="str">
        <f t="shared" si="6"/>
        <v>31-08-2016</v>
      </c>
      <c r="E115" t="s">
        <v>146</v>
      </c>
    </row>
    <row r="116" spans="1:5" x14ac:dyDescent="0.25">
      <c r="A116" t="str">
        <f t="shared" si="7"/>
        <v>[$-0570401]jj-mm-aaaa</v>
      </c>
      <c r="B116" s="2" t="str">
        <f t="shared" si="8"/>
        <v>57</v>
      </c>
      <c r="C116" t="str">
        <f t="shared" si="6"/>
        <v>31-08-2016</v>
      </c>
      <c r="E116" t="s">
        <v>146</v>
      </c>
    </row>
    <row r="117" spans="1:5" x14ac:dyDescent="0.25">
      <c r="A117" t="str">
        <f t="shared" si="7"/>
        <v>[$-0580401]jj-mm-aaaa</v>
      </c>
      <c r="B117" s="2" t="str">
        <f t="shared" si="8"/>
        <v>58</v>
      </c>
      <c r="C117" t="str">
        <f t="shared" si="6"/>
        <v>31-08-2016</v>
      </c>
      <c r="E117" t="s">
        <v>146</v>
      </c>
    </row>
    <row r="118" spans="1:5" x14ac:dyDescent="0.25">
      <c r="A118" t="str">
        <f t="shared" si="7"/>
        <v>[$-0590401]jj-mm-aaaa</v>
      </c>
      <c r="B118" s="2" t="str">
        <f t="shared" si="8"/>
        <v>59</v>
      </c>
      <c r="C118" t="str">
        <f t="shared" si="6"/>
        <v>31-08-2016</v>
      </c>
      <c r="E118" t="s">
        <v>146</v>
      </c>
    </row>
    <row r="119" spans="1:5" x14ac:dyDescent="0.25">
      <c r="A119" t="str">
        <f t="shared" si="7"/>
        <v>[$-05A0401]jj-mm-aaaa</v>
      </c>
      <c r="B119" s="2" t="str">
        <f t="shared" si="8"/>
        <v>5A</v>
      </c>
      <c r="C119" t="str">
        <f t="shared" si="6"/>
        <v>31-08-2016</v>
      </c>
      <c r="E119" t="s">
        <v>146</v>
      </c>
    </row>
    <row r="120" spans="1:5" x14ac:dyDescent="0.25">
      <c r="A120" t="str">
        <f t="shared" si="7"/>
        <v>[$-05B0401]jj-mm-aaaa</v>
      </c>
      <c r="B120" s="2" t="str">
        <f t="shared" si="8"/>
        <v>5B</v>
      </c>
      <c r="C120" t="str">
        <f t="shared" si="6"/>
        <v>31-08-2016</v>
      </c>
      <c r="E120" t="s">
        <v>146</v>
      </c>
    </row>
    <row r="121" spans="1:5" x14ac:dyDescent="0.25">
      <c r="A121" t="str">
        <f t="shared" si="7"/>
        <v>[$-05C0401]jj-mm-aaaa</v>
      </c>
      <c r="B121" s="2" t="str">
        <f t="shared" si="8"/>
        <v>5C</v>
      </c>
      <c r="C121" t="str">
        <f t="shared" si="6"/>
        <v>31-08-2016</v>
      </c>
      <c r="E121" t="s">
        <v>146</v>
      </c>
    </row>
    <row r="122" spans="1:5" x14ac:dyDescent="0.25">
      <c r="A122" t="str">
        <f t="shared" si="7"/>
        <v>[$-05D0401]jj-mm-aaaa</v>
      </c>
      <c r="B122" s="2" t="str">
        <f t="shared" si="8"/>
        <v>5D</v>
      </c>
      <c r="C122" t="str">
        <f t="shared" si="6"/>
        <v>31-08-2016</v>
      </c>
      <c r="E122" t="s">
        <v>146</v>
      </c>
    </row>
    <row r="123" spans="1:5" x14ac:dyDescent="0.25">
      <c r="A123" t="str">
        <f t="shared" si="7"/>
        <v>[$-05E0401]jj-mm-aaaa</v>
      </c>
      <c r="B123" s="2" t="str">
        <f t="shared" si="8"/>
        <v>5E</v>
      </c>
      <c r="C123" t="str">
        <f t="shared" si="6"/>
        <v>31-08-2016</v>
      </c>
      <c r="E123" t="s">
        <v>146</v>
      </c>
    </row>
    <row r="124" spans="1:5" x14ac:dyDescent="0.25">
      <c r="A124" t="str">
        <f t="shared" si="7"/>
        <v>[$-05F0401]jj-mm-aaaa</v>
      </c>
      <c r="B124" s="2" t="str">
        <f t="shared" si="8"/>
        <v>5F</v>
      </c>
      <c r="C124" t="str">
        <f t="shared" si="6"/>
        <v>31-08-2016</v>
      </c>
      <c r="E124" t="s">
        <v>146</v>
      </c>
    </row>
    <row r="125" spans="1:5" x14ac:dyDescent="0.25">
      <c r="A125" t="str">
        <f t="shared" si="7"/>
        <v>[$-0600401]jj-mm-aaaa</v>
      </c>
      <c r="B125" s="2" t="str">
        <f t="shared" si="8"/>
        <v>60</v>
      </c>
      <c r="C125" t="str">
        <f t="shared" si="6"/>
        <v>31-08-2016</v>
      </c>
      <c r="E125" t="s">
        <v>146</v>
      </c>
    </row>
    <row r="126" spans="1:5" x14ac:dyDescent="0.25">
      <c r="A126" t="str">
        <f t="shared" si="7"/>
        <v>[$-0610401]jj-mm-aaaa</v>
      </c>
      <c r="B126" s="2" t="str">
        <f t="shared" si="8"/>
        <v>61</v>
      </c>
      <c r="C126" t="str">
        <f t="shared" si="6"/>
        <v>31-08-2016</v>
      </c>
      <c r="E126" t="s">
        <v>146</v>
      </c>
    </row>
    <row r="127" spans="1:5" x14ac:dyDescent="0.25">
      <c r="A127" t="str">
        <f t="shared" si="7"/>
        <v>[$-0620401]jj-mm-aaaa</v>
      </c>
      <c r="B127" s="2" t="str">
        <f t="shared" si="8"/>
        <v>62</v>
      </c>
      <c r="C127" t="str">
        <f t="shared" si="6"/>
        <v>31-08-2016</v>
      </c>
      <c r="E127" t="s">
        <v>146</v>
      </c>
    </row>
    <row r="128" spans="1:5" x14ac:dyDescent="0.25">
      <c r="A128" t="str">
        <f t="shared" si="7"/>
        <v>[$-0630401]jj-mm-aaaa</v>
      </c>
      <c r="B128" s="2" t="str">
        <f t="shared" si="8"/>
        <v>63</v>
      </c>
      <c r="C128" t="str">
        <f t="shared" si="6"/>
        <v>31-08-2016</v>
      </c>
      <c r="E128" t="s">
        <v>146</v>
      </c>
    </row>
    <row r="129" spans="1:5" x14ac:dyDescent="0.25">
      <c r="A129" t="str">
        <f t="shared" si="7"/>
        <v>[$-0640401]jj-mm-aaaa</v>
      </c>
      <c r="B129" s="2" t="str">
        <f t="shared" si="8"/>
        <v>64</v>
      </c>
      <c r="C129" t="str">
        <f t="shared" si="6"/>
        <v>31-08-2016</v>
      </c>
      <c r="E129" t="s">
        <v>146</v>
      </c>
    </row>
    <row r="130" spans="1:5" x14ac:dyDescent="0.25">
      <c r="A130" t="str">
        <f t="shared" si="7"/>
        <v>[$-0650401]jj-mm-aaaa</v>
      </c>
      <c r="B130" s="2" t="str">
        <f t="shared" si="8"/>
        <v>65</v>
      </c>
      <c r="C130" t="str">
        <f t="shared" si="6"/>
        <v>31-08-2016</v>
      </c>
      <c r="E130" t="s">
        <v>146</v>
      </c>
    </row>
    <row r="131" spans="1:5" x14ac:dyDescent="0.25">
      <c r="A131" t="str">
        <f t="shared" si="7"/>
        <v>[$-0660401]jj-mm-aaaa</v>
      </c>
      <c r="B131" s="2" t="str">
        <f t="shared" si="8"/>
        <v>66</v>
      </c>
      <c r="C131" t="str">
        <f t="shared" si="6"/>
        <v>31-08-2016</v>
      </c>
      <c r="E131" t="s">
        <v>146</v>
      </c>
    </row>
    <row r="132" spans="1:5" x14ac:dyDescent="0.25">
      <c r="A132" t="str">
        <f t="shared" si="7"/>
        <v>[$-0670401]jj-mm-aaaa</v>
      </c>
      <c r="B132" s="2" t="str">
        <f t="shared" si="8"/>
        <v>67</v>
      </c>
      <c r="C132" t="str">
        <f t="shared" si="6"/>
        <v>31-08-2016</v>
      </c>
      <c r="E132" t="s">
        <v>146</v>
      </c>
    </row>
    <row r="133" spans="1:5" x14ac:dyDescent="0.25">
      <c r="A133" t="str">
        <f t="shared" si="7"/>
        <v>[$-0680401]jj-mm-aaaa</v>
      </c>
      <c r="B133" s="2" t="str">
        <f t="shared" si="8"/>
        <v>68</v>
      </c>
      <c r="C133" t="str">
        <f t="shared" si="6"/>
        <v>31-08-2016</v>
      </c>
      <c r="E133" t="s">
        <v>146</v>
      </c>
    </row>
    <row r="134" spans="1:5" x14ac:dyDescent="0.25">
      <c r="A134" t="str">
        <f t="shared" si="7"/>
        <v>[$-0690401]jj-mm-aaaa</v>
      </c>
      <c r="B134" s="2" t="str">
        <f t="shared" si="8"/>
        <v>69</v>
      </c>
      <c r="C134" t="str">
        <f t="shared" si="6"/>
        <v>31-08-2016</v>
      </c>
      <c r="E134" t="s">
        <v>146</v>
      </c>
    </row>
    <row r="135" spans="1:5" x14ac:dyDescent="0.25">
      <c r="A135" t="str">
        <f t="shared" si="7"/>
        <v>[$-06A0401]jj-mm-aaaa</v>
      </c>
      <c r="B135" s="2" t="str">
        <f t="shared" si="8"/>
        <v>6A</v>
      </c>
      <c r="C135" t="str">
        <f t="shared" si="6"/>
        <v>31-08-2016</v>
      </c>
      <c r="E135" t="s">
        <v>146</v>
      </c>
    </row>
    <row r="136" spans="1:5" x14ac:dyDescent="0.25">
      <c r="A136" t="str">
        <f t="shared" si="7"/>
        <v>[$-06B0401]jj-mm-aaaa</v>
      </c>
      <c r="B136" s="2" t="str">
        <f t="shared" si="8"/>
        <v>6B</v>
      </c>
      <c r="C136" t="str">
        <f t="shared" si="6"/>
        <v>31-08-2016</v>
      </c>
      <c r="E136" t="s">
        <v>146</v>
      </c>
    </row>
    <row r="137" spans="1:5" x14ac:dyDescent="0.25">
      <c r="A137" t="str">
        <f t="shared" si="7"/>
        <v>[$-06C0401]jj-mm-aaaa</v>
      </c>
      <c r="B137" s="2" t="str">
        <f t="shared" si="8"/>
        <v>6C</v>
      </c>
      <c r="C137" t="str">
        <f t="shared" si="6"/>
        <v>31-08-2016</v>
      </c>
      <c r="E137" t="s">
        <v>146</v>
      </c>
    </row>
    <row r="138" spans="1:5" x14ac:dyDescent="0.25">
      <c r="A138" t="str">
        <f t="shared" si="7"/>
        <v>[$-06D0401]jj-mm-aaaa</v>
      </c>
      <c r="B138" s="2" t="str">
        <f t="shared" si="8"/>
        <v>6D</v>
      </c>
      <c r="C138" t="str">
        <f t="shared" si="6"/>
        <v>31-08-2016</v>
      </c>
      <c r="E138" t="s">
        <v>146</v>
      </c>
    </row>
    <row r="139" spans="1:5" x14ac:dyDescent="0.25">
      <c r="A139" t="str">
        <f t="shared" si="7"/>
        <v>[$-06E0401]jj-mm-aaaa</v>
      </c>
      <c r="B139" s="2" t="str">
        <f t="shared" si="8"/>
        <v>6E</v>
      </c>
      <c r="C139" t="str">
        <f t="shared" si="6"/>
        <v>31-08-2016</v>
      </c>
      <c r="E139" t="s">
        <v>146</v>
      </c>
    </row>
    <row r="140" spans="1:5" x14ac:dyDescent="0.25">
      <c r="A140" t="str">
        <f t="shared" si="7"/>
        <v>[$-06F0401]jj-mm-aaaa</v>
      </c>
      <c r="B140" s="2" t="str">
        <f t="shared" si="8"/>
        <v>6F</v>
      </c>
      <c r="C140" t="str">
        <f t="shared" si="6"/>
        <v>31-08-2016</v>
      </c>
      <c r="E140" t="s">
        <v>146</v>
      </c>
    </row>
    <row r="141" spans="1:5" x14ac:dyDescent="0.25">
      <c r="A141" t="str">
        <f t="shared" si="7"/>
        <v>[$-0700401]jj-mm-aaaa</v>
      </c>
      <c r="B141" s="2" t="str">
        <f t="shared" si="8"/>
        <v>70</v>
      </c>
      <c r="C141" t="str">
        <f t="shared" si="6"/>
        <v>31-08-2016</v>
      </c>
      <c r="E141" t="s">
        <v>146</v>
      </c>
    </row>
    <row r="142" spans="1:5" x14ac:dyDescent="0.25">
      <c r="A142" t="str">
        <f t="shared" si="7"/>
        <v>[$-0710401]jj-mm-aaaa</v>
      </c>
      <c r="B142" s="2" t="str">
        <f t="shared" si="8"/>
        <v>71</v>
      </c>
      <c r="C142" t="str">
        <f t="shared" si="6"/>
        <v>31-08-2016</v>
      </c>
      <c r="E142" t="s">
        <v>146</v>
      </c>
    </row>
    <row r="143" spans="1:5" x14ac:dyDescent="0.25">
      <c r="A143" t="str">
        <f t="shared" si="7"/>
        <v>[$-0720401]jj-mm-aaaa</v>
      </c>
      <c r="B143" s="2" t="str">
        <f t="shared" si="8"/>
        <v>72</v>
      </c>
      <c r="C143" t="str">
        <f t="shared" si="6"/>
        <v>31-08-2016</v>
      </c>
      <c r="E143" t="s">
        <v>146</v>
      </c>
    </row>
    <row r="144" spans="1:5" x14ac:dyDescent="0.25">
      <c r="A144" t="str">
        <f t="shared" si="7"/>
        <v>[$-0730401]jj-mm-aaaa</v>
      </c>
      <c r="B144" s="2" t="str">
        <f t="shared" si="8"/>
        <v>73</v>
      </c>
      <c r="C144" t="str">
        <f t="shared" si="6"/>
        <v>31-08-2016</v>
      </c>
      <c r="E144" t="s">
        <v>146</v>
      </c>
    </row>
    <row r="145" spans="1:5" x14ac:dyDescent="0.25">
      <c r="A145" t="str">
        <f t="shared" si="7"/>
        <v>[$-0740401]jj-mm-aaaa</v>
      </c>
      <c r="B145" s="2" t="str">
        <f t="shared" si="8"/>
        <v>74</v>
      </c>
      <c r="C145" t="str">
        <f t="shared" si="6"/>
        <v>31-08-2016</v>
      </c>
      <c r="E145" t="s">
        <v>146</v>
      </c>
    </row>
    <row r="146" spans="1:5" x14ac:dyDescent="0.25">
      <c r="A146" t="str">
        <f t="shared" si="7"/>
        <v>[$-0750401]jj-mm-aaaa</v>
      </c>
      <c r="B146" s="2" t="str">
        <f t="shared" si="8"/>
        <v>75</v>
      </c>
      <c r="C146" t="str">
        <f t="shared" si="6"/>
        <v>31-08-2016</v>
      </c>
      <c r="E146" t="s">
        <v>146</v>
      </c>
    </row>
    <row r="147" spans="1:5" x14ac:dyDescent="0.25">
      <c r="A147" t="str">
        <f t="shared" si="7"/>
        <v>[$-0760401]jj-mm-aaaa</v>
      </c>
      <c r="B147" s="2" t="str">
        <f t="shared" si="8"/>
        <v>76</v>
      </c>
      <c r="C147" t="str">
        <f t="shared" si="6"/>
        <v>31-08-2016</v>
      </c>
      <c r="E147" t="s">
        <v>146</v>
      </c>
    </row>
    <row r="148" spans="1:5" x14ac:dyDescent="0.25">
      <c r="A148" t="str">
        <f t="shared" si="7"/>
        <v>[$-0770401]jj-mm-aaaa</v>
      </c>
      <c r="B148" s="2" t="str">
        <f t="shared" si="8"/>
        <v>77</v>
      </c>
      <c r="C148" t="str">
        <f t="shared" si="6"/>
        <v>31-08-2016</v>
      </c>
      <c r="E148" t="s">
        <v>146</v>
      </c>
    </row>
    <row r="149" spans="1:5" x14ac:dyDescent="0.25">
      <c r="A149" t="str">
        <f t="shared" si="7"/>
        <v>[$-0780401]jj-mm-aaaa</v>
      </c>
      <c r="B149" s="2" t="str">
        <f t="shared" si="8"/>
        <v>78</v>
      </c>
      <c r="C149" t="str">
        <f t="shared" si="6"/>
        <v>31-08-2016</v>
      </c>
      <c r="E149" t="s">
        <v>146</v>
      </c>
    </row>
    <row r="150" spans="1:5" x14ac:dyDescent="0.25">
      <c r="A150" t="str">
        <f t="shared" si="7"/>
        <v>[$-0790401]jj-mm-aaaa</v>
      </c>
      <c r="B150" s="2" t="str">
        <f t="shared" si="8"/>
        <v>79</v>
      </c>
      <c r="C150" t="str">
        <f t="shared" si="6"/>
        <v>31-08-2016</v>
      </c>
      <c r="E150" t="s">
        <v>146</v>
      </c>
    </row>
    <row r="151" spans="1:5" x14ac:dyDescent="0.25">
      <c r="A151" t="str">
        <f t="shared" si="7"/>
        <v>[$-07A0401]jj-mm-aaaa</v>
      </c>
      <c r="B151" s="2" t="str">
        <f t="shared" si="8"/>
        <v>7A</v>
      </c>
      <c r="C151" t="str">
        <f t="shared" si="6"/>
        <v>31-08-2016</v>
      </c>
      <c r="E151" t="s">
        <v>146</v>
      </c>
    </row>
    <row r="152" spans="1:5" x14ac:dyDescent="0.25">
      <c r="A152" t="str">
        <f t="shared" si="7"/>
        <v>[$-07B0401]jj-mm-aaaa</v>
      </c>
      <c r="B152" s="2" t="str">
        <f t="shared" si="8"/>
        <v>7B</v>
      </c>
      <c r="C152" t="str">
        <f t="shared" si="6"/>
        <v>31-08-2016</v>
      </c>
      <c r="E152" t="s">
        <v>146</v>
      </c>
    </row>
    <row r="153" spans="1:5" x14ac:dyDescent="0.25">
      <c r="A153" t="str">
        <f t="shared" si="7"/>
        <v>[$-07C0401]jj-mm-aaaa</v>
      </c>
      <c r="B153" s="2" t="str">
        <f t="shared" si="8"/>
        <v>7C</v>
      </c>
      <c r="C153" t="str">
        <f t="shared" si="6"/>
        <v>31-08-2016</v>
      </c>
      <c r="E153" t="s">
        <v>146</v>
      </c>
    </row>
    <row r="154" spans="1:5" x14ac:dyDescent="0.25">
      <c r="A154" t="str">
        <f t="shared" si="7"/>
        <v>[$-07D0401]jj-mm-aaaa</v>
      </c>
      <c r="B154" s="2" t="str">
        <f t="shared" si="8"/>
        <v>7D</v>
      </c>
      <c r="C154" t="str">
        <f t="shared" si="6"/>
        <v>31-08-2016</v>
      </c>
      <c r="E154" t="s">
        <v>146</v>
      </c>
    </row>
    <row r="155" spans="1:5" x14ac:dyDescent="0.25">
      <c r="A155" t="str">
        <f t="shared" si="7"/>
        <v>[$-07E0401]jj-mm-aaaa</v>
      </c>
      <c r="B155" s="2" t="str">
        <f t="shared" si="8"/>
        <v>7E</v>
      </c>
      <c r="C155" t="str">
        <f t="shared" si="6"/>
        <v>31-08-2016</v>
      </c>
      <c r="E155" t="s">
        <v>146</v>
      </c>
    </row>
    <row r="156" spans="1:5" x14ac:dyDescent="0.25">
      <c r="A156" t="str">
        <f t="shared" si="7"/>
        <v>[$-07F0401]jj-mm-aaaa</v>
      </c>
      <c r="B156" s="2" t="str">
        <f t="shared" si="8"/>
        <v>7F</v>
      </c>
      <c r="C156" t="str">
        <f t="shared" si="6"/>
        <v>31-08-2016</v>
      </c>
      <c r="E156" t="s">
        <v>146</v>
      </c>
    </row>
    <row r="157" spans="1:5" x14ac:dyDescent="0.25">
      <c r="A157" t="str">
        <f t="shared" si="7"/>
        <v>[$-0800401]jj-mm-aaaa</v>
      </c>
      <c r="B157" s="2" t="str">
        <f t="shared" si="8"/>
        <v>80</v>
      </c>
      <c r="C157" t="str">
        <f t="shared" ref="C157:C220" si="9">TEXT($C$1,A157)</f>
        <v>31-08-2016</v>
      </c>
      <c r="E157" t="s">
        <v>146</v>
      </c>
    </row>
    <row r="158" spans="1:5" x14ac:dyDescent="0.25">
      <c r="A158" t="str">
        <f t="shared" ref="A158:A221" si="10">"[$-0"&amp;TEXT(B158,"00")&amp;"0401]jj-mm-aaaa"</f>
        <v>[$-0810401]jj-mm-aaaa</v>
      </c>
      <c r="B158" s="2" t="str">
        <f t="shared" ref="B158:B221" si="11">DEC2HEX(ROW()-29)</f>
        <v>81</v>
      </c>
      <c r="C158" t="str">
        <f t="shared" si="9"/>
        <v>31-08-2016</v>
      </c>
      <c r="E158" t="s">
        <v>146</v>
      </c>
    </row>
    <row r="159" spans="1:5" x14ac:dyDescent="0.25">
      <c r="A159" t="str">
        <f t="shared" si="10"/>
        <v>[$-0820401]jj-mm-aaaa</v>
      </c>
      <c r="B159" s="2" t="str">
        <f t="shared" si="11"/>
        <v>82</v>
      </c>
      <c r="C159" t="str">
        <f t="shared" si="9"/>
        <v>31-08-2016</v>
      </c>
      <c r="E159" t="s">
        <v>146</v>
      </c>
    </row>
    <row r="160" spans="1:5" x14ac:dyDescent="0.25">
      <c r="A160" t="str">
        <f t="shared" si="10"/>
        <v>[$-0830401]jj-mm-aaaa</v>
      </c>
      <c r="B160" s="2" t="str">
        <f t="shared" si="11"/>
        <v>83</v>
      </c>
      <c r="C160" t="str">
        <f t="shared" si="9"/>
        <v>31-08-28</v>
      </c>
      <c r="E160" t="s">
        <v>147</v>
      </c>
    </row>
    <row r="161" spans="1:5" x14ac:dyDescent="0.25">
      <c r="A161" t="str">
        <f t="shared" si="10"/>
        <v>[$-0840401]jj-mm-aaaa</v>
      </c>
      <c r="B161" s="2" t="str">
        <f t="shared" si="11"/>
        <v>84</v>
      </c>
      <c r="C161" t="str">
        <f t="shared" si="9"/>
        <v>31-08-2016</v>
      </c>
      <c r="E161" t="s">
        <v>146</v>
      </c>
    </row>
    <row r="162" spans="1:5" x14ac:dyDescent="0.25">
      <c r="A162" t="str">
        <f t="shared" si="10"/>
        <v>[$-0850401]jj-mm-aaaa</v>
      </c>
      <c r="B162" s="2" t="str">
        <f t="shared" si="11"/>
        <v>85</v>
      </c>
      <c r="C162" t="str">
        <f t="shared" si="9"/>
        <v>31-08-4349</v>
      </c>
      <c r="E162" t="s">
        <v>148</v>
      </c>
    </row>
    <row r="163" spans="1:5" x14ac:dyDescent="0.25">
      <c r="A163" t="str">
        <f t="shared" si="10"/>
        <v>[$-0860401]jj-mm-aaaa</v>
      </c>
      <c r="B163" s="2" t="str">
        <f t="shared" si="11"/>
        <v>86</v>
      </c>
      <c r="C163" t="str">
        <f t="shared" si="9"/>
        <v>28-11-1437</v>
      </c>
      <c r="E163" t="s">
        <v>149</v>
      </c>
    </row>
    <row r="164" spans="1:5" x14ac:dyDescent="0.25">
      <c r="A164" t="str">
        <f t="shared" si="10"/>
        <v>[$-0870401]jj-mm-aaaa</v>
      </c>
      <c r="B164" s="2" t="str">
        <f t="shared" si="11"/>
        <v>87</v>
      </c>
      <c r="C164" t="str">
        <f t="shared" si="9"/>
        <v>31-08-2559</v>
      </c>
      <c r="E164" t="s">
        <v>150</v>
      </c>
    </row>
    <row r="165" spans="1:5" x14ac:dyDescent="0.25">
      <c r="A165" t="str">
        <f t="shared" si="10"/>
        <v>[$-0880401]jj-mm-aaaa</v>
      </c>
      <c r="B165" s="2" t="str">
        <f t="shared" si="11"/>
        <v>88</v>
      </c>
      <c r="C165" t="str">
        <f t="shared" si="9"/>
        <v>27-12-5776</v>
      </c>
      <c r="E165" t="s">
        <v>151</v>
      </c>
    </row>
    <row r="166" spans="1:5" x14ac:dyDescent="0.25">
      <c r="A166" t="str">
        <f t="shared" si="10"/>
        <v>[$-0890401]jj-mm-aaaa</v>
      </c>
      <c r="B166" s="2" t="str">
        <f t="shared" si="11"/>
        <v>89</v>
      </c>
      <c r="C166" t="str">
        <f t="shared" si="9"/>
        <v>31-08-2016</v>
      </c>
      <c r="E166" t="s">
        <v>146</v>
      </c>
    </row>
    <row r="167" spans="1:5" x14ac:dyDescent="0.25">
      <c r="A167" t="str">
        <f t="shared" si="10"/>
        <v>[$-08A0401]jj-mm-aaaa</v>
      </c>
      <c r="B167" s="2" t="str">
        <f t="shared" si="11"/>
        <v>8A</v>
      </c>
      <c r="C167" t="str">
        <f t="shared" si="9"/>
        <v>31-08-2016</v>
      </c>
      <c r="E167" t="s">
        <v>146</v>
      </c>
    </row>
    <row r="168" spans="1:5" x14ac:dyDescent="0.25">
      <c r="A168" t="str">
        <f t="shared" si="10"/>
        <v>[$-08B0401]jj-mm-aaaa</v>
      </c>
      <c r="B168" s="2" t="str">
        <f t="shared" si="11"/>
        <v>8B</v>
      </c>
      <c r="C168" t="str">
        <f t="shared" si="9"/>
        <v>31-08-2016</v>
      </c>
      <c r="E168" t="s">
        <v>146</v>
      </c>
    </row>
    <row r="169" spans="1:5" x14ac:dyDescent="0.25">
      <c r="A169" t="str">
        <f t="shared" si="10"/>
        <v>[$-08C0401]jj-mm-aaaa</v>
      </c>
      <c r="B169" s="2" t="str">
        <f t="shared" si="11"/>
        <v>8C</v>
      </c>
      <c r="C169" t="str">
        <f t="shared" si="9"/>
        <v>31-08-2016</v>
      </c>
      <c r="E169" t="s">
        <v>146</v>
      </c>
    </row>
    <row r="170" spans="1:5" x14ac:dyDescent="0.25">
      <c r="A170" t="str">
        <f t="shared" si="10"/>
        <v>[$-08D0401]jj-mm-aaaa</v>
      </c>
      <c r="B170" s="2" t="str">
        <f t="shared" si="11"/>
        <v>8D</v>
      </c>
      <c r="C170" t="str">
        <f t="shared" si="9"/>
        <v>31-08-2016</v>
      </c>
      <c r="E170" t="s">
        <v>146</v>
      </c>
    </row>
    <row r="171" spans="1:5" x14ac:dyDescent="0.25">
      <c r="A171" t="str">
        <f t="shared" si="10"/>
        <v>[$-08E0401]jj-mm-aaaa</v>
      </c>
      <c r="B171" s="2" t="str">
        <f t="shared" si="11"/>
        <v>8E</v>
      </c>
      <c r="C171" t="str">
        <f t="shared" si="9"/>
        <v>29-07-2016</v>
      </c>
      <c r="E171" t="s">
        <v>152</v>
      </c>
    </row>
    <row r="172" spans="1:5" x14ac:dyDescent="0.25">
      <c r="A172" t="str">
        <f t="shared" si="10"/>
        <v>[$-08F0401]jj-mm-aaaa</v>
      </c>
      <c r="B172" s="2" t="str">
        <f t="shared" si="11"/>
        <v>8F</v>
      </c>
      <c r="C172" t="str">
        <f t="shared" si="9"/>
        <v>29-07-2016</v>
      </c>
      <c r="E172" t="s">
        <v>152</v>
      </c>
    </row>
    <row r="173" spans="1:5" x14ac:dyDescent="0.25">
      <c r="A173" t="str">
        <f t="shared" si="10"/>
        <v>[$-0900401]jj-mm-aaaa</v>
      </c>
      <c r="B173" s="2" t="str">
        <f t="shared" si="11"/>
        <v>90</v>
      </c>
      <c r="C173" t="str">
        <f t="shared" si="9"/>
        <v>09-06-1938</v>
      </c>
      <c r="E173" t="s">
        <v>153</v>
      </c>
    </row>
    <row r="174" spans="1:5" x14ac:dyDescent="0.25">
      <c r="A174" t="str">
        <f t="shared" si="10"/>
        <v>[$-0910401]jj-mm-aaaa</v>
      </c>
      <c r="B174" s="2" t="str">
        <f t="shared" si="11"/>
        <v>91</v>
      </c>
      <c r="C174" t="str">
        <f t="shared" si="9"/>
        <v>29-07-2016</v>
      </c>
      <c r="E174" t="s">
        <v>152</v>
      </c>
    </row>
    <row r="175" spans="1:5" x14ac:dyDescent="0.25">
      <c r="A175" t="str">
        <f t="shared" si="10"/>
        <v>[$-0920401]jj-mm-aaaa</v>
      </c>
      <c r="B175" s="2" t="str">
        <f t="shared" si="11"/>
        <v>92</v>
      </c>
      <c r="C175" t="str">
        <f t="shared" si="9"/>
        <v>29-07-2016</v>
      </c>
      <c r="E175" t="s">
        <v>152</v>
      </c>
    </row>
    <row r="176" spans="1:5" x14ac:dyDescent="0.25">
      <c r="A176" t="str">
        <f t="shared" si="10"/>
        <v>[$-0930401]jj-mm-aaaa</v>
      </c>
      <c r="B176" s="2" t="str">
        <f t="shared" si="11"/>
        <v>93</v>
      </c>
      <c r="C176" t="str">
        <f t="shared" si="9"/>
        <v>29-07-2016</v>
      </c>
      <c r="E176" t="s">
        <v>152</v>
      </c>
    </row>
    <row r="177" spans="1:5" x14ac:dyDescent="0.25">
      <c r="A177" t="str">
        <f t="shared" si="10"/>
        <v>[$-0940401]jj-mm-aaaa</v>
      </c>
      <c r="B177" s="2" t="str">
        <f t="shared" si="11"/>
        <v>94</v>
      </c>
      <c r="C177" t="str">
        <f t="shared" si="9"/>
        <v>31-08-2016</v>
      </c>
      <c r="E177" t="s">
        <v>146</v>
      </c>
    </row>
    <row r="178" spans="1:5" x14ac:dyDescent="0.25">
      <c r="A178" t="str">
        <f t="shared" si="10"/>
        <v>[$-0950401]jj-mm-aaaa</v>
      </c>
      <c r="B178" s="2" t="str">
        <f t="shared" si="11"/>
        <v>95</v>
      </c>
      <c r="C178" t="str">
        <f t="shared" si="9"/>
        <v>31-08-2016</v>
      </c>
      <c r="E178" t="s">
        <v>146</v>
      </c>
    </row>
    <row r="179" spans="1:5" x14ac:dyDescent="0.25">
      <c r="A179" t="str">
        <f t="shared" si="10"/>
        <v>[$-0960401]jj-mm-aaaa</v>
      </c>
      <c r="B179" s="2" t="str">
        <f t="shared" si="11"/>
        <v>96</v>
      </c>
      <c r="C179" t="str">
        <f t="shared" si="9"/>
        <v>31-08-2016</v>
      </c>
      <c r="E179" t="s">
        <v>146</v>
      </c>
    </row>
    <row r="180" spans="1:5" x14ac:dyDescent="0.25">
      <c r="A180" t="str">
        <f t="shared" si="10"/>
        <v>[$-0970401]jj-mm-aaaa</v>
      </c>
      <c r="B180" s="2" t="str">
        <f t="shared" si="11"/>
        <v>97</v>
      </c>
      <c r="C180" t="str">
        <f t="shared" si="9"/>
        <v>28-11-1437</v>
      </c>
      <c r="E180" t="s">
        <v>149</v>
      </c>
    </row>
    <row r="181" spans="1:5" x14ac:dyDescent="0.25">
      <c r="A181" t="str">
        <f t="shared" si="10"/>
        <v>[$-0980401]jj-mm-aaaa</v>
      </c>
      <c r="B181" s="2" t="str">
        <f t="shared" si="11"/>
        <v>98</v>
      </c>
      <c r="C181" t="str">
        <f t="shared" si="9"/>
        <v>31-08-2016</v>
      </c>
      <c r="E181" t="s">
        <v>146</v>
      </c>
    </row>
    <row r="182" spans="1:5" x14ac:dyDescent="0.25">
      <c r="A182" t="str">
        <f t="shared" si="10"/>
        <v>[$-0990401]jj-mm-aaaa</v>
      </c>
      <c r="B182" s="2" t="str">
        <f t="shared" si="11"/>
        <v>99</v>
      </c>
      <c r="C182" t="str">
        <f t="shared" si="9"/>
        <v>31-08-2016</v>
      </c>
      <c r="E182" t="s">
        <v>146</v>
      </c>
    </row>
    <row r="183" spans="1:5" x14ac:dyDescent="0.25">
      <c r="A183" t="str">
        <f t="shared" si="10"/>
        <v>[$-09A0401]jj-mm-aaaa</v>
      </c>
      <c r="B183" s="2" t="str">
        <f t="shared" si="11"/>
        <v>9A</v>
      </c>
      <c r="C183" t="str">
        <f t="shared" si="9"/>
        <v>31-08-2016</v>
      </c>
      <c r="E183" t="s">
        <v>146</v>
      </c>
    </row>
    <row r="184" spans="1:5" x14ac:dyDescent="0.25">
      <c r="A184" t="str">
        <f t="shared" si="10"/>
        <v>[$-09B0401]jj-mm-aaaa</v>
      </c>
      <c r="B184" s="2" t="str">
        <f t="shared" si="11"/>
        <v>9B</v>
      </c>
      <c r="C184" t="str">
        <f t="shared" si="9"/>
        <v>31-08-2016</v>
      </c>
      <c r="E184" t="s">
        <v>146</v>
      </c>
    </row>
    <row r="185" spans="1:5" x14ac:dyDescent="0.25">
      <c r="A185" t="str">
        <f t="shared" si="10"/>
        <v>[$-09C0401]jj-mm-aaaa</v>
      </c>
      <c r="B185" s="2" t="str">
        <f t="shared" si="11"/>
        <v>9C</v>
      </c>
      <c r="C185" t="str">
        <f t="shared" si="9"/>
        <v>31-08-2016</v>
      </c>
      <c r="E185" t="s">
        <v>146</v>
      </c>
    </row>
    <row r="186" spans="1:5" x14ac:dyDescent="0.25">
      <c r="A186" t="str">
        <f t="shared" si="10"/>
        <v>[$-09D0401]jj-mm-aaaa</v>
      </c>
      <c r="B186" s="2" t="str">
        <f t="shared" si="11"/>
        <v>9D</v>
      </c>
      <c r="C186" t="str">
        <f t="shared" si="9"/>
        <v>31-08-2016</v>
      </c>
      <c r="E186" t="s">
        <v>146</v>
      </c>
    </row>
    <row r="187" spans="1:5" x14ac:dyDescent="0.25">
      <c r="A187" t="str">
        <f t="shared" si="10"/>
        <v>[$-09E0401]jj-mm-aaaa</v>
      </c>
      <c r="B187" s="2" t="str">
        <f t="shared" si="11"/>
        <v>9E</v>
      </c>
      <c r="C187" t="str">
        <f t="shared" si="9"/>
        <v>31-08-2016</v>
      </c>
      <c r="E187" t="s">
        <v>146</v>
      </c>
    </row>
    <row r="188" spans="1:5" x14ac:dyDescent="0.25">
      <c r="A188" t="str">
        <f t="shared" si="10"/>
        <v>[$-09F0401]jj-mm-aaaa</v>
      </c>
      <c r="B188" s="2" t="str">
        <f t="shared" si="11"/>
        <v>9F</v>
      </c>
      <c r="C188" t="str">
        <f t="shared" si="9"/>
        <v>31-08-2016</v>
      </c>
      <c r="E188" t="s">
        <v>146</v>
      </c>
    </row>
    <row r="189" spans="1:5" x14ac:dyDescent="0.25">
      <c r="A189" t="str">
        <f t="shared" si="10"/>
        <v>[$-0A00401]jj-mm-aaaa</v>
      </c>
      <c r="B189" s="2" t="str">
        <f t="shared" si="11"/>
        <v>A0</v>
      </c>
      <c r="C189" t="str">
        <f t="shared" si="9"/>
        <v>31-08-2016</v>
      </c>
      <c r="E189" t="s">
        <v>146</v>
      </c>
    </row>
    <row r="190" spans="1:5" x14ac:dyDescent="0.25">
      <c r="A190" t="str">
        <f t="shared" si="10"/>
        <v>[$-0A10401]jj-mm-aaaa</v>
      </c>
      <c r="B190" s="2" t="str">
        <f t="shared" si="11"/>
        <v>A1</v>
      </c>
      <c r="C190" t="str">
        <f t="shared" si="9"/>
        <v>31-08-2016</v>
      </c>
      <c r="E190" t="s">
        <v>146</v>
      </c>
    </row>
    <row r="191" spans="1:5" x14ac:dyDescent="0.25">
      <c r="A191" t="str">
        <f t="shared" si="10"/>
        <v>[$-0A20401]jj-mm-aaaa</v>
      </c>
      <c r="B191" s="2" t="str">
        <f t="shared" si="11"/>
        <v>A2</v>
      </c>
      <c r="C191" t="str">
        <f t="shared" si="9"/>
        <v>31-08-2016</v>
      </c>
      <c r="E191" t="s">
        <v>146</v>
      </c>
    </row>
    <row r="192" spans="1:5" x14ac:dyDescent="0.25">
      <c r="A192" t="str">
        <f t="shared" si="10"/>
        <v>[$-0A30401]jj-mm-aaaa</v>
      </c>
      <c r="B192" s="2" t="str">
        <f t="shared" si="11"/>
        <v>A3</v>
      </c>
      <c r="C192" t="str">
        <f t="shared" si="9"/>
        <v>31-08-2016</v>
      </c>
      <c r="E192" t="s">
        <v>146</v>
      </c>
    </row>
    <row r="193" spans="1:5" x14ac:dyDescent="0.25">
      <c r="A193" t="str">
        <f t="shared" si="10"/>
        <v>[$-0A40401]jj-mm-aaaa</v>
      </c>
      <c r="B193" s="2" t="str">
        <f t="shared" si="11"/>
        <v>A4</v>
      </c>
      <c r="C193" t="str">
        <f t="shared" si="9"/>
        <v>31-08-2016</v>
      </c>
      <c r="E193" t="s">
        <v>146</v>
      </c>
    </row>
    <row r="194" spans="1:5" x14ac:dyDescent="0.25">
      <c r="A194" t="str">
        <f t="shared" si="10"/>
        <v>[$-0A50401]jj-mm-aaaa</v>
      </c>
      <c r="B194" s="2" t="str">
        <f t="shared" si="11"/>
        <v>A5</v>
      </c>
      <c r="C194" t="str">
        <f t="shared" si="9"/>
        <v>31-08-2016</v>
      </c>
      <c r="E194" t="s">
        <v>146</v>
      </c>
    </row>
    <row r="195" spans="1:5" x14ac:dyDescent="0.25">
      <c r="A195" t="str">
        <f t="shared" si="10"/>
        <v>[$-0A60401]jj-mm-aaaa</v>
      </c>
      <c r="B195" s="2" t="str">
        <f t="shared" si="11"/>
        <v>A6</v>
      </c>
      <c r="C195" t="str">
        <f t="shared" si="9"/>
        <v>31-08-2016</v>
      </c>
      <c r="E195" t="s">
        <v>146</v>
      </c>
    </row>
    <row r="196" spans="1:5" x14ac:dyDescent="0.25">
      <c r="A196" t="str">
        <f t="shared" si="10"/>
        <v>[$-0A70401]jj-mm-aaaa</v>
      </c>
      <c r="B196" s="2" t="str">
        <f t="shared" si="11"/>
        <v>A7</v>
      </c>
      <c r="C196" t="str">
        <f t="shared" si="9"/>
        <v>31-08-2016</v>
      </c>
      <c r="E196" t="s">
        <v>146</v>
      </c>
    </row>
    <row r="197" spans="1:5" x14ac:dyDescent="0.25">
      <c r="A197" t="str">
        <f t="shared" si="10"/>
        <v>[$-0A80401]jj-mm-aaaa</v>
      </c>
      <c r="B197" s="2" t="str">
        <f t="shared" si="11"/>
        <v>A8</v>
      </c>
      <c r="C197" t="str">
        <f t="shared" si="9"/>
        <v>31-08-2016</v>
      </c>
      <c r="E197" t="s">
        <v>146</v>
      </c>
    </row>
    <row r="198" spans="1:5" x14ac:dyDescent="0.25">
      <c r="A198" t="str">
        <f t="shared" si="10"/>
        <v>[$-0A90401]jj-mm-aaaa</v>
      </c>
      <c r="B198" s="2" t="str">
        <f t="shared" si="11"/>
        <v>A9</v>
      </c>
      <c r="C198" t="str">
        <f t="shared" si="9"/>
        <v>31-08-2016</v>
      </c>
      <c r="E198" t="s">
        <v>146</v>
      </c>
    </row>
    <row r="199" spans="1:5" x14ac:dyDescent="0.25">
      <c r="A199" t="str">
        <f t="shared" si="10"/>
        <v>[$-0AA0401]jj-mm-aaaa</v>
      </c>
      <c r="B199" s="2" t="str">
        <f t="shared" si="11"/>
        <v>AA</v>
      </c>
      <c r="C199" t="str">
        <f t="shared" si="9"/>
        <v>31-08-2016</v>
      </c>
      <c r="E199" t="s">
        <v>146</v>
      </c>
    </row>
    <row r="200" spans="1:5" x14ac:dyDescent="0.25">
      <c r="A200" t="str">
        <f t="shared" si="10"/>
        <v>[$-0AB0401]jj-mm-aaaa</v>
      </c>
      <c r="B200" s="2" t="str">
        <f t="shared" si="11"/>
        <v>AB</v>
      </c>
      <c r="C200" t="str">
        <f t="shared" si="9"/>
        <v>31-08-2016</v>
      </c>
      <c r="E200" t="s">
        <v>146</v>
      </c>
    </row>
    <row r="201" spans="1:5" x14ac:dyDescent="0.25">
      <c r="A201" t="str">
        <f t="shared" si="10"/>
        <v>[$-0AC0401]jj-mm-aaaa</v>
      </c>
      <c r="B201" s="2" t="str">
        <f t="shared" si="11"/>
        <v>AC</v>
      </c>
      <c r="C201" t="str">
        <f t="shared" si="9"/>
        <v>31-08-2016</v>
      </c>
      <c r="E201" t="s">
        <v>146</v>
      </c>
    </row>
    <row r="202" spans="1:5" x14ac:dyDescent="0.25">
      <c r="A202" t="str">
        <f t="shared" si="10"/>
        <v>[$-0AD0401]jj-mm-aaaa</v>
      </c>
      <c r="B202" s="2" t="str">
        <f t="shared" si="11"/>
        <v>AD</v>
      </c>
      <c r="C202" t="str">
        <f t="shared" si="9"/>
        <v>31-08-2016</v>
      </c>
      <c r="E202" t="s">
        <v>146</v>
      </c>
    </row>
    <row r="203" spans="1:5" x14ac:dyDescent="0.25">
      <c r="A203" t="str">
        <f t="shared" si="10"/>
        <v>[$-0AE0401]jj-mm-aaaa</v>
      </c>
      <c r="B203" s="2" t="str">
        <f t="shared" si="11"/>
        <v>AE</v>
      </c>
      <c r="C203" t="str">
        <f t="shared" si="9"/>
        <v>31-08-2016</v>
      </c>
      <c r="E203" t="s">
        <v>146</v>
      </c>
    </row>
    <row r="204" spans="1:5" x14ac:dyDescent="0.25">
      <c r="A204" t="str">
        <f t="shared" si="10"/>
        <v>[$-0AF0401]jj-mm-aaaa</v>
      </c>
      <c r="B204" s="2" t="str">
        <f t="shared" si="11"/>
        <v>AF</v>
      </c>
      <c r="C204" t="str">
        <f t="shared" si="9"/>
        <v>31-08-2016</v>
      </c>
      <c r="E204" t="s">
        <v>146</v>
      </c>
    </row>
    <row r="205" spans="1:5" x14ac:dyDescent="0.25">
      <c r="A205" t="str">
        <f t="shared" si="10"/>
        <v>[$-0B00401]jj-mm-aaaa</v>
      </c>
      <c r="B205" s="2" t="str">
        <f t="shared" si="11"/>
        <v>B0</v>
      </c>
      <c r="C205" t="str">
        <f t="shared" si="9"/>
        <v>31-08-2016</v>
      </c>
      <c r="E205" t="s">
        <v>146</v>
      </c>
    </row>
    <row r="206" spans="1:5" x14ac:dyDescent="0.25">
      <c r="A206" t="str">
        <f t="shared" si="10"/>
        <v>[$-0B10401]jj-mm-aaaa</v>
      </c>
      <c r="B206" s="2" t="str">
        <f t="shared" si="11"/>
        <v>B1</v>
      </c>
      <c r="C206" t="str">
        <f t="shared" si="9"/>
        <v>31-08-2016</v>
      </c>
      <c r="E206" t="s">
        <v>146</v>
      </c>
    </row>
    <row r="207" spans="1:5" x14ac:dyDescent="0.25">
      <c r="A207" t="str">
        <f t="shared" si="10"/>
        <v>[$-0B20401]jj-mm-aaaa</v>
      </c>
      <c r="B207" s="2" t="str">
        <f t="shared" si="11"/>
        <v>B2</v>
      </c>
      <c r="C207" t="str">
        <f t="shared" si="9"/>
        <v>31-08-2016</v>
      </c>
      <c r="E207" t="s">
        <v>146</v>
      </c>
    </row>
    <row r="208" spans="1:5" x14ac:dyDescent="0.25">
      <c r="A208" t="str">
        <f t="shared" si="10"/>
        <v>[$-0B30401]jj-mm-aaaa</v>
      </c>
      <c r="B208" s="2" t="str">
        <f t="shared" si="11"/>
        <v>B3</v>
      </c>
      <c r="C208" t="str">
        <f t="shared" si="9"/>
        <v>31-08-2016</v>
      </c>
      <c r="E208" t="s">
        <v>146</v>
      </c>
    </row>
    <row r="209" spans="1:5" x14ac:dyDescent="0.25">
      <c r="A209" t="str">
        <f t="shared" si="10"/>
        <v>[$-0B40401]jj-mm-aaaa</v>
      </c>
      <c r="B209" s="2" t="str">
        <f t="shared" si="11"/>
        <v>B4</v>
      </c>
      <c r="C209" t="str">
        <f t="shared" si="9"/>
        <v>31-08-2016</v>
      </c>
      <c r="E209" t="s">
        <v>146</v>
      </c>
    </row>
    <row r="210" spans="1:5" x14ac:dyDescent="0.25">
      <c r="A210" t="str">
        <f t="shared" si="10"/>
        <v>[$-0B50401]jj-mm-aaaa</v>
      </c>
      <c r="B210" s="2" t="str">
        <f t="shared" si="11"/>
        <v>B5</v>
      </c>
      <c r="C210" t="str">
        <f t="shared" si="9"/>
        <v>31-08-2016</v>
      </c>
      <c r="E210" t="s">
        <v>146</v>
      </c>
    </row>
    <row r="211" spans="1:5" x14ac:dyDescent="0.25">
      <c r="A211" t="str">
        <f t="shared" si="10"/>
        <v>[$-0B60401]jj-mm-aaaa</v>
      </c>
      <c r="B211" s="2" t="str">
        <f t="shared" si="11"/>
        <v>B6</v>
      </c>
      <c r="C211" t="str">
        <f t="shared" si="9"/>
        <v>31-08-2016</v>
      </c>
      <c r="E211" t="s">
        <v>146</v>
      </c>
    </row>
    <row r="212" spans="1:5" x14ac:dyDescent="0.25">
      <c r="A212" t="str">
        <f t="shared" si="10"/>
        <v>[$-0B70401]jj-mm-aaaa</v>
      </c>
      <c r="B212" s="2" t="str">
        <f t="shared" si="11"/>
        <v>B7</v>
      </c>
      <c r="C212" t="str">
        <f t="shared" si="9"/>
        <v>31-08-2016</v>
      </c>
      <c r="E212" t="s">
        <v>146</v>
      </c>
    </row>
    <row r="213" spans="1:5" x14ac:dyDescent="0.25">
      <c r="A213" t="str">
        <f t="shared" si="10"/>
        <v>[$-0B80401]jj-mm-aaaa</v>
      </c>
      <c r="B213" s="2" t="str">
        <f t="shared" si="11"/>
        <v>B8</v>
      </c>
      <c r="C213" t="str">
        <f t="shared" si="9"/>
        <v>31-08-2016</v>
      </c>
      <c r="E213" t="s">
        <v>146</v>
      </c>
    </row>
    <row r="214" spans="1:5" x14ac:dyDescent="0.25">
      <c r="A214" t="str">
        <f t="shared" si="10"/>
        <v>[$-0B90401]jj-mm-aaaa</v>
      </c>
      <c r="B214" s="2" t="str">
        <f t="shared" si="11"/>
        <v>B9</v>
      </c>
      <c r="C214" t="str">
        <f t="shared" si="9"/>
        <v>31-08-2016</v>
      </c>
      <c r="E214" t="s">
        <v>146</v>
      </c>
    </row>
    <row r="215" spans="1:5" x14ac:dyDescent="0.25">
      <c r="A215" t="str">
        <f t="shared" si="10"/>
        <v>[$-0BA0401]jj-mm-aaaa</v>
      </c>
      <c r="B215" s="2" t="str">
        <f t="shared" si="11"/>
        <v>BA</v>
      </c>
      <c r="C215" t="str">
        <f t="shared" si="9"/>
        <v>31-08-2016</v>
      </c>
      <c r="E215" t="s">
        <v>146</v>
      </c>
    </row>
    <row r="216" spans="1:5" x14ac:dyDescent="0.25">
      <c r="A216" t="str">
        <f t="shared" si="10"/>
        <v>[$-0BB0401]jj-mm-aaaa</v>
      </c>
      <c r="B216" s="2" t="str">
        <f t="shared" si="11"/>
        <v>BB</v>
      </c>
      <c r="C216" t="str">
        <f t="shared" si="9"/>
        <v>31-08-2016</v>
      </c>
      <c r="E216" t="s">
        <v>146</v>
      </c>
    </row>
    <row r="217" spans="1:5" x14ac:dyDescent="0.25">
      <c r="A217" t="str">
        <f t="shared" si="10"/>
        <v>[$-0BC0401]jj-mm-aaaa</v>
      </c>
      <c r="B217" s="2" t="str">
        <f t="shared" si="11"/>
        <v>BC</v>
      </c>
      <c r="C217" t="str">
        <f t="shared" si="9"/>
        <v>31-08-2016</v>
      </c>
      <c r="E217" t="s">
        <v>146</v>
      </c>
    </row>
    <row r="218" spans="1:5" x14ac:dyDescent="0.25">
      <c r="A218" t="str">
        <f t="shared" si="10"/>
        <v>[$-0BD0401]jj-mm-aaaa</v>
      </c>
      <c r="B218" s="2" t="str">
        <f t="shared" si="11"/>
        <v>BD</v>
      </c>
      <c r="C218" t="str">
        <f t="shared" si="9"/>
        <v>31-08-2016</v>
      </c>
      <c r="E218" t="s">
        <v>146</v>
      </c>
    </row>
    <row r="219" spans="1:5" x14ac:dyDescent="0.25">
      <c r="A219" t="str">
        <f t="shared" si="10"/>
        <v>[$-0BE0401]jj-mm-aaaa</v>
      </c>
      <c r="B219" s="2" t="str">
        <f t="shared" si="11"/>
        <v>BE</v>
      </c>
      <c r="C219" t="str">
        <f t="shared" si="9"/>
        <v>31-08-2016</v>
      </c>
      <c r="E219" t="s">
        <v>146</v>
      </c>
    </row>
    <row r="220" spans="1:5" x14ac:dyDescent="0.25">
      <c r="A220" t="str">
        <f t="shared" si="10"/>
        <v>[$-0BF0401]jj-mm-aaaa</v>
      </c>
      <c r="B220" s="2" t="str">
        <f t="shared" si="11"/>
        <v>BF</v>
      </c>
      <c r="C220" t="str">
        <f t="shared" si="9"/>
        <v>31-08-2016</v>
      </c>
      <c r="E220" t="s">
        <v>146</v>
      </c>
    </row>
    <row r="221" spans="1:5" x14ac:dyDescent="0.25">
      <c r="A221" t="str">
        <f t="shared" si="10"/>
        <v>[$-0C00401]jj-mm-aaaa</v>
      </c>
      <c r="B221" s="2" t="str">
        <f t="shared" si="11"/>
        <v>C0</v>
      </c>
      <c r="C221" t="str">
        <f t="shared" ref="C221:C283" si="12">TEXT($C$1,A221)</f>
        <v>31-08-2016</v>
      </c>
      <c r="E221" t="s">
        <v>146</v>
      </c>
    </row>
    <row r="222" spans="1:5" x14ac:dyDescent="0.25">
      <c r="A222" t="str">
        <f t="shared" ref="A222:A284" si="13">"[$-0"&amp;TEXT(B222,"00")&amp;"0401]jj-mm-aaaa"</f>
        <v>[$-0C10401]jj-mm-aaaa</v>
      </c>
      <c r="B222" s="2" t="str">
        <f t="shared" ref="B222:B284" si="14">DEC2HEX(ROW()-29)</f>
        <v>C1</v>
      </c>
      <c r="C222" t="str">
        <f t="shared" si="12"/>
        <v>31-08-2016</v>
      </c>
      <c r="E222" t="s">
        <v>146</v>
      </c>
    </row>
    <row r="223" spans="1:5" x14ac:dyDescent="0.25">
      <c r="A223" t="str">
        <f t="shared" si="13"/>
        <v>[$-0C20401]jj-mm-aaaa</v>
      </c>
      <c r="B223" s="2" t="str">
        <f t="shared" si="14"/>
        <v>C2</v>
      </c>
      <c r="C223" t="str">
        <f t="shared" si="12"/>
        <v>31-08-2016</v>
      </c>
      <c r="E223" t="s">
        <v>146</v>
      </c>
    </row>
    <row r="224" spans="1:5" x14ac:dyDescent="0.25">
      <c r="A224" t="str">
        <f t="shared" si="13"/>
        <v>[$-0C30401]jj-mm-aaaa</v>
      </c>
      <c r="B224" s="2" t="str">
        <f t="shared" si="14"/>
        <v>C3</v>
      </c>
      <c r="C224" t="str">
        <f t="shared" si="12"/>
        <v>31-08-2016</v>
      </c>
      <c r="E224" t="s">
        <v>146</v>
      </c>
    </row>
    <row r="225" spans="1:5" x14ac:dyDescent="0.25">
      <c r="A225" t="str">
        <f t="shared" si="13"/>
        <v>[$-0C40401]jj-mm-aaaa</v>
      </c>
      <c r="B225" s="2" t="str">
        <f t="shared" si="14"/>
        <v>C4</v>
      </c>
      <c r="C225" t="str">
        <f t="shared" si="12"/>
        <v>31-08-2016</v>
      </c>
      <c r="E225" t="s">
        <v>146</v>
      </c>
    </row>
    <row r="226" spans="1:5" x14ac:dyDescent="0.25">
      <c r="A226" t="str">
        <f t="shared" si="13"/>
        <v>[$-0C50401]jj-mm-aaaa</v>
      </c>
      <c r="B226" s="2" t="str">
        <f t="shared" si="14"/>
        <v>C5</v>
      </c>
      <c r="C226" t="str">
        <f t="shared" si="12"/>
        <v>31-08-2016</v>
      </c>
      <c r="E226" t="s">
        <v>146</v>
      </c>
    </row>
    <row r="227" spans="1:5" x14ac:dyDescent="0.25">
      <c r="A227" t="str">
        <f t="shared" si="13"/>
        <v>[$-0C60401]jj-mm-aaaa</v>
      </c>
      <c r="B227" s="2" t="str">
        <f t="shared" si="14"/>
        <v>C6</v>
      </c>
      <c r="C227" t="str">
        <f t="shared" si="12"/>
        <v>31-08-2016</v>
      </c>
      <c r="E227" t="s">
        <v>146</v>
      </c>
    </row>
    <row r="228" spans="1:5" x14ac:dyDescent="0.25">
      <c r="A228" t="str">
        <f t="shared" si="13"/>
        <v>[$-0C70401]jj-mm-aaaa</v>
      </c>
      <c r="B228" s="2" t="str">
        <f t="shared" si="14"/>
        <v>C7</v>
      </c>
      <c r="C228" t="str">
        <f t="shared" si="12"/>
        <v>31-08-2016</v>
      </c>
      <c r="E228" t="s">
        <v>146</v>
      </c>
    </row>
    <row r="229" spans="1:5" x14ac:dyDescent="0.25">
      <c r="A229" t="str">
        <f t="shared" si="13"/>
        <v>[$-0C80401]jj-mm-aaaa</v>
      </c>
      <c r="B229" s="2" t="str">
        <f t="shared" si="14"/>
        <v>C8</v>
      </c>
      <c r="C229" t="str">
        <f t="shared" si="12"/>
        <v>31-08-2016</v>
      </c>
      <c r="E229" t="s">
        <v>146</v>
      </c>
    </row>
    <row r="230" spans="1:5" x14ac:dyDescent="0.25">
      <c r="A230" t="str">
        <f t="shared" si="13"/>
        <v>[$-0C90401]jj-mm-aaaa</v>
      </c>
      <c r="B230" s="2" t="str">
        <f t="shared" si="14"/>
        <v>C9</v>
      </c>
      <c r="C230" t="str">
        <f t="shared" si="12"/>
        <v>31-08-2016</v>
      </c>
      <c r="E230" t="s">
        <v>146</v>
      </c>
    </row>
    <row r="231" spans="1:5" x14ac:dyDescent="0.25">
      <c r="A231" t="str">
        <f t="shared" si="13"/>
        <v>[$-0CA0401]jj-mm-aaaa</v>
      </c>
      <c r="B231" s="2" t="str">
        <f t="shared" si="14"/>
        <v>CA</v>
      </c>
      <c r="C231" t="str">
        <f t="shared" si="12"/>
        <v>31-08-2016</v>
      </c>
      <c r="E231" t="s">
        <v>146</v>
      </c>
    </row>
    <row r="232" spans="1:5" x14ac:dyDescent="0.25">
      <c r="A232" t="str">
        <f t="shared" si="13"/>
        <v>[$-0CB0401]jj-mm-aaaa</v>
      </c>
      <c r="B232" s="2" t="str">
        <f t="shared" si="14"/>
        <v>CB</v>
      </c>
      <c r="C232" t="str">
        <f t="shared" si="12"/>
        <v>31-08-2016</v>
      </c>
      <c r="E232" t="s">
        <v>146</v>
      </c>
    </row>
    <row r="233" spans="1:5" x14ac:dyDescent="0.25">
      <c r="A233" t="str">
        <f t="shared" si="13"/>
        <v>[$-0CC0401]jj-mm-aaaa</v>
      </c>
      <c r="B233" s="2" t="str">
        <f t="shared" si="14"/>
        <v>CC</v>
      </c>
      <c r="C233" t="str">
        <f t="shared" si="12"/>
        <v>31-08-2016</v>
      </c>
      <c r="E233" t="s">
        <v>146</v>
      </c>
    </row>
    <row r="234" spans="1:5" x14ac:dyDescent="0.25">
      <c r="A234" t="str">
        <f t="shared" si="13"/>
        <v>[$-0CD0401]jj-mm-aaaa</v>
      </c>
      <c r="B234" s="2" t="str">
        <f t="shared" si="14"/>
        <v>CD</v>
      </c>
      <c r="C234" t="str">
        <f t="shared" si="12"/>
        <v>31-08-2016</v>
      </c>
      <c r="E234" t="s">
        <v>146</v>
      </c>
    </row>
    <row r="235" spans="1:5" x14ac:dyDescent="0.25">
      <c r="A235" t="str">
        <f t="shared" si="13"/>
        <v>[$-0CE0401]jj-mm-aaaa</v>
      </c>
      <c r="B235" s="2" t="str">
        <f t="shared" si="14"/>
        <v>CE</v>
      </c>
      <c r="C235" t="str">
        <f t="shared" si="12"/>
        <v>31-08-2016</v>
      </c>
      <c r="E235" t="s">
        <v>146</v>
      </c>
    </row>
    <row r="236" spans="1:5" x14ac:dyDescent="0.25">
      <c r="A236" t="str">
        <f t="shared" si="13"/>
        <v>[$-0CF0401]jj-mm-aaaa</v>
      </c>
      <c r="B236" s="2" t="str">
        <f t="shared" si="14"/>
        <v>CF</v>
      </c>
      <c r="C236" t="str">
        <f t="shared" si="12"/>
        <v>31-08-2016</v>
      </c>
      <c r="E236" t="s">
        <v>146</v>
      </c>
    </row>
    <row r="237" spans="1:5" x14ac:dyDescent="0.25">
      <c r="A237" t="str">
        <f t="shared" si="13"/>
        <v>[$-0D00401]jj-mm-aaaa</v>
      </c>
      <c r="B237" s="2" t="str">
        <f t="shared" si="14"/>
        <v>D0</v>
      </c>
      <c r="C237" t="str">
        <f t="shared" si="12"/>
        <v>31-08-2016</v>
      </c>
      <c r="E237" t="s">
        <v>146</v>
      </c>
    </row>
    <row r="238" spans="1:5" x14ac:dyDescent="0.25">
      <c r="A238" t="str">
        <f t="shared" si="13"/>
        <v>[$-0D10401]jj-mm-aaaa</v>
      </c>
      <c r="B238" s="2" t="str">
        <f t="shared" si="14"/>
        <v>D1</v>
      </c>
      <c r="C238" t="str">
        <f t="shared" si="12"/>
        <v>31-08-2016</v>
      </c>
      <c r="E238" t="s">
        <v>146</v>
      </c>
    </row>
    <row r="239" spans="1:5" x14ac:dyDescent="0.25">
      <c r="A239" t="str">
        <f t="shared" si="13"/>
        <v>[$-0D20401]jj-mm-aaaa</v>
      </c>
      <c r="B239" s="2" t="str">
        <f t="shared" si="14"/>
        <v>D2</v>
      </c>
      <c r="C239" t="str">
        <f t="shared" si="12"/>
        <v>31-08-2016</v>
      </c>
      <c r="E239" t="s">
        <v>146</v>
      </c>
    </row>
    <row r="240" spans="1:5" x14ac:dyDescent="0.25">
      <c r="A240" t="str">
        <f t="shared" si="13"/>
        <v>[$-0D30401]jj-mm-aaaa</v>
      </c>
      <c r="B240" s="2" t="str">
        <f t="shared" si="14"/>
        <v>D3</v>
      </c>
      <c r="C240" t="str">
        <f t="shared" si="12"/>
        <v>31-08-2016</v>
      </c>
      <c r="E240" t="s">
        <v>146</v>
      </c>
    </row>
    <row r="241" spans="1:5" x14ac:dyDescent="0.25">
      <c r="A241" t="str">
        <f t="shared" si="13"/>
        <v>[$-0D40401]jj-mm-aaaa</v>
      </c>
      <c r="B241" s="2" t="str">
        <f t="shared" si="14"/>
        <v>D4</v>
      </c>
      <c r="C241" t="str">
        <f t="shared" si="12"/>
        <v>31-08-2016</v>
      </c>
      <c r="E241" t="s">
        <v>146</v>
      </c>
    </row>
    <row r="242" spans="1:5" x14ac:dyDescent="0.25">
      <c r="A242" t="str">
        <f t="shared" si="13"/>
        <v>[$-0D50401]jj-mm-aaaa</v>
      </c>
      <c r="B242" s="2" t="str">
        <f t="shared" si="14"/>
        <v>D5</v>
      </c>
      <c r="C242" t="str">
        <f t="shared" si="12"/>
        <v>31-08-2016</v>
      </c>
      <c r="E242" t="s">
        <v>146</v>
      </c>
    </row>
    <row r="243" spans="1:5" x14ac:dyDescent="0.25">
      <c r="A243" t="str">
        <f t="shared" si="13"/>
        <v>[$-0D60401]jj-mm-aaaa</v>
      </c>
      <c r="B243" s="2" t="str">
        <f t="shared" si="14"/>
        <v>D6</v>
      </c>
      <c r="C243" t="str">
        <f t="shared" si="12"/>
        <v>31-08-2016</v>
      </c>
      <c r="E243" t="s">
        <v>146</v>
      </c>
    </row>
    <row r="244" spans="1:5" x14ac:dyDescent="0.25">
      <c r="A244" t="str">
        <f t="shared" si="13"/>
        <v>[$-0D70401]jj-mm-aaaa</v>
      </c>
      <c r="B244" s="2" t="str">
        <f t="shared" si="14"/>
        <v>D7</v>
      </c>
      <c r="C244" t="str">
        <f t="shared" si="12"/>
        <v>31-08-2016</v>
      </c>
      <c r="E244" t="s">
        <v>146</v>
      </c>
    </row>
    <row r="245" spans="1:5" x14ac:dyDescent="0.25">
      <c r="A245" t="str">
        <f t="shared" si="13"/>
        <v>[$-0D80401]jj-mm-aaaa</v>
      </c>
      <c r="B245" s="2" t="str">
        <f t="shared" si="14"/>
        <v>D8</v>
      </c>
      <c r="C245" t="str">
        <f t="shared" si="12"/>
        <v>31-08-2016</v>
      </c>
      <c r="E245" t="s">
        <v>146</v>
      </c>
    </row>
    <row r="246" spans="1:5" x14ac:dyDescent="0.25">
      <c r="A246" t="str">
        <f t="shared" si="13"/>
        <v>[$-0D90401]jj-mm-aaaa</v>
      </c>
      <c r="B246" s="2" t="str">
        <f t="shared" si="14"/>
        <v>D9</v>
      </c>
      <c r="C246" t="str">
        <f t="shared" si="12"/>
        <v>31-08-2016</v>
      </c>
      <c r="E246" t="s">
        <v>146</v>
      </c>
    </row>
    <row r="247" spans="1:5" x14ac:dyDescent="0.25">
      <c r="A247" t="str">
        <f t="shared" si="13"/>
        <v>[$-0DA0401]jj-mm-aaaa</v>
      </c>
      <c r="B247" s="2" t="str">
        <f t="shared" si="14"/>
        <v>DA</v>
      </c>
      <c r="C247" t="str">
        <f t="shared" si="12"/>
        <v>31-08-2016</v>
      </c>
      <c r="E247" t="s">
        <v>146</v>
      </c>
    </row>
    <row r="248" spans="1:5" x14ac:dyDescent="0.25">
      <c r="A248" t="str">
        <f t="shared" si="13"/>
        <v>[$-0DB0401]jj-mm-aaaa</v>
      </c>
      <c r="B248" s="2" t="str">
        <f t="shared" si="14"/>
        <v>DB</v>
      </c>
      <c r="C248" t="str">
        <f t="shared" si="12"/>
        <v>31-08-2016</v>
      </c>
      <c r="E248" t="s">
        <v>146</v>
      </c>
    </row>
    <row r="249" spans="1:5" x14ac:dyDescent="0.25">
      <c r="A249" t="str">
        <f t="shared" si="13"/>
        <v>[$-0DC0401]jj-mm-aaaa</v>
      </c>
      <c r="B249" s="2" t="str">
        <f t="shared" si="14"/>
        <v>DC</v>
      </c>
      <c r="C249" t="str">
        <f t="shared" si="12"/>
        <v>31-08-2016</v>
      </c>
      <c r="E249" t="s">
        <v>146</v>
      </c>
    </row>
    <row r="250" spans="1:5" x14ac:dyDescent="0.25">
      <c r="A250" t="str">
        <f t="shared" si="13"/>
        <v>[$-0DD0401]jj-mm-aaaa</v>
      </c>
      <c r="B250" s="2" t="str">
        <f t="shared" si="14"/>
        <v>DD</v>
      </c>
      <c r="C250" t="str">
        <f t="shared" si="12"/>
        <v>31-08-2016</v>
      </c>
      <c r="E250" t="s">
        <v>146</v>
      </c>
    </row>
    <row r="251" spans="1:5" x14ac:dyDescent="0.25">
      <c r="A251" t="str">
        <f t="shared" si="13"/>
        <v>[$-0DE0401]jj-mm-aaaa</v>
      </c>
      <c r="B251" s="2" t="str">
        <f t="shared" si="14"/>
        <v>DE</v>
      </c>
      <c r="C251" t="str">
        <f t="shared" si="12"/>
        <v>31-08-2016</v>
      </c>
      <c r="E251" t="s">
        <v>146</v>
      </c>
    </row>
    <row r="252" spans="1:5" x14ac:dyDescent="0.25">
      <c r="A252" t="str">
        <f t="shared" si="13"/>
        <v>[$-0DF0401]jj-mm-aaaa</v>
      </c>
      <c r="B252" s="2" t="str">
        <f t="shared" si="14"/>
        <v>DF</v>
      </c>
      <c r="C252" t="str">
        <f t="shared" si="12"/>
        <v>31-08-2016</v>
      </c>
      <c r="E252" t="s">
        <v>146</v>
      </c>
    </row>
    <row r="253" spans="1:5" x14ac:dyDescent="0.25">
      <c r="A253" t="str">
        <f t="shared" si="13"/>
        <v>[$-0E00401]jj-mm-aaaa</v>
      </c>
      <c r="B253" s="2" t="str">
        <f t="shared" si="14"/>
        <v>E0</v>
      </c>
      <c r="C253" t="str">
        <f t="shared" si="12"/>
        <v>31-08-2016</v>
      </c>
      <c r="E253" t="s">
        <v>146</v>
      </c>
    </row>
    <row r="254" spans="1:5" x14ac:dyDescent="0.25">
      <c r="A254" t="str">
        <f t="shared" si="13"/>
        <v>[$-0E10401]jj-mm-aaaa</v>
      </c>
      <c r="B254" s="2" t="str">
        <f t="shared" si="14"/>
        <v>E1</v>
      </c>
      <c r="C254" t="str">
        <f t="shared" si="12"/>
        <v>31-08-2016</v>
      </c>
      <c r="E254" t="s">
        <v>146</v>
      </c>
    </row>
    <row r="255" spans="1:5" x14ac:dyDescent="0.25">
      <c r="A255" t="str">
        <f t="shared" si="13"/>
        <v>[$-0E20401]jj-mm-aaaa</v>
      </c>
      <c r="B255" s="2" t="str">
        <f t="shared" si="14"/>
        <v>E2</v>
      </c>
      <c r="C255" t="str">
        <f t="shared" si="12"/>
        <v>31-08-2016</v>
      </c>
      <c r="E255" t="s">
        <v>146</v>
      </c>
    </row>
    <row r="256" spans="1:5" x14ac:dyDescent="0.25">
      <c r="A256" t="str">
        <f t="shared" si="13"/>
        <v>[$-0E30401]jj-mm-aaaa</v>
      </c>
      <c r="B256" s="2" t="str">
        <f t="shared" si="14"/>
        <v>E3</v>
      </c>
      <c r="C256" t="str">
        <f t="shared" si="12"/>
        <v>31-08-2016</v>
      </c>
      <c r="E256" t="s">
        <v>146</v>
      </c>
    </row>
    <row r="257" spans="1:5" x14ac:dyDescent="0.25">
      <c r="A257" t="str">
        <f t="shared" si="13"/>
        <v>[$-0E40401]jj-mm-aaaa</v>
      </c>
      <c r="B257" s="2" t="str">
        <f t="shared" si="14"/>
        <v>E4</v>
      </c>
      <c r="C257" t="str">
        <f t="shared" si="12"/>
        <v>31-08-2016</v>
      </c>
      <c r="E257" t="s">
        <v>146</v>
      </c>
    </row>
    <row r="258" spans="1:5" x14ac:dyDescent="0.25">
      <c r="A258" t="str">
        <f t="shared" si="13"/>
        <v>[$-0E50401]jj-mm-aaaa</v>
      </c>
      <c r="B258" s="2" t="str">
        <f t="shared" si="14"/>
        <v>E5</v>
      </c>
      <c r="C258" t="str">
        <f t="shared" si="12"/>
        <v>31-08-2016</v>
      </c>
      <c r="E258" t="s">
        <v>146</v>
      </c>
    </row>
    <row r="259" spans="1:5" x14ac:dyDescent="0.25">
      <c r="A259" t="str">
        <f t="shared" si="13"/>
        <v>[$-0E60401]jj-mm-aaaa</v>
      </c>
      <c r="B259" s="2" t="str">
        <f t="shared" si="14"/>
        <v>E6</v>
      </c>
      <c r="C259" t="str">
        <f t="shared" si="12"/>
        <v>31-08-2016</v>
      </c>
      <c r="E259" t="s">
        <v>146</v>
      </c>
    </row>
    <row r="260" spans="1:5" x14ac:dyDescent="0.25">
      <c r="A260" t="str">
        <f t="shared" si="13"/>
        <v>[$-0E70401]jj-mm-aaaa</v>
      </c>
      <c r="B260" s="2" t="str">
        <f t="shared" si="14"/>
        <v>E7</v>
      </c>
      <c r="C260" t="str">
        <f t="shared" si="12"/>
        <v>31-08-2016</v>
      </c>
      <c r="E260" t="s">
        <v>146</v>
      </c>
    </row>
    <row r="261" spans="1:5" x14ac:dyDescent="0.25">
      <c r="A261" t="str">
        <f t="shared" si="13"/>
        <v>[$-0E80401]jj-mm-aaaa</v>
      </c>
      <c r="B261" s="2" t="str">
        <f t="shared" si="14"/>
        <v>E8</v>
      </c>
      <c r="C261" t="str">
        <f t="shared" si="12"/>
        <v>31-08-2016</v>
      </c>
      <c r="E261" t="s">
        <v>146</v>
      </c>
    </row>
    <row r="262" spans="1:5" x14ac:dyDescent="0.25">
      <c r="A262" t="str">
        <f t="shared" si="13"/>
        <v>[$-0E90401]jj-mm-aaaa</v>
      </c>
      <c r="B262" s="2" t="str">
        <f t="shared" si="14"/>
        <v>E9</v>
      </c>
      <c r="C262" t="str">
        <f t="shared" si="12"/>
        <v>31-08-2016</v>
      </c>
      <c r="E262" t="s">
        <v>146</v>
      </c>
    </row>
    <row r="263" spans="1:5" x14ac:dyDescent="0.25">
      <c r="A263" t="str">
        <f t="shared" si="13"/>
        <v>[$-0EA0401]jj-mm-aaaa</v>
      </c>
      <c r="B263" s="2" t="str">
        <f t="shared" si="14"/>
        <v>EA</v>
      </c>
      <c r="C263" t="str">
        <f t="shared" si="12"/>
        <v>31-08-2016</v>
      </c>
      <c r="E263" t="s">
        <v>146</v>
      </c>
    </row>
    <row r="264" spans="1:5" x14ac:dyDescent="0.25">
      <c r="A264" t="str">
        <f t="shared" si="13"/>
        <v>[$-0EB0401]jj-mm-aaaa</v>
      </c>
      <c r="B264" s="2" t="str">
        <f t="shared" si="14"/>
        <v>EB</v>
      </c>
      <c r="C264" t="str">
        <f t="shared" si="12"/>
        <v>31-08-2016</v>
      </c>
      <c r="E264" t="s">
        <v>146</v>
      </c>
    </row>
    <row r="265" spans="1:5" x14ac:dyDescent="0.25">
      <c r="A265" t="str">
        <f t="shared" si="13"/>
        <v>[$-0EC0401]jj-mm-aaaa</v>
      </c>
      <c r="B265" s="2" t="str">
        <f t="shared" si="14"/>
        <v>EC</v>
      </c>
      <c r="C265" t="str">
        <f t="shared" si="12"/>
        <v>31-08-2016</v>
      </c>
      <c r="E265" t="s">
        <v>146</v>
      </c>
    </row>
    <row r="266" spans="1:5" x14ac:dyDescent="0.25">
      <c r="A266" t="str">
        <f t="shared" si="13"/>
        <v>[$-0ED0401]jj-mm-aaaa</v>
      </c>
      <c r="B266" s="2" t="str">
        <f t="shared" si="14"/>
        <v>ED</v>
      </c>
      <c r="C266" t="str">
        <f t="shared" si="12"/>
        <v>31-08-2016</v>
      </c>
      <c r="E266" t="s">
        <v>146</v>
      </c>
    </row>
    <row r="267" spans="1:5" x14ac:dyDescent="0.25">
      <c r="A267" t="str">
        <f t="shared" si="13"/>
        <v>[$-0EE0401]jj-mm-aaaa</v>
      </c>
      <c r="B267" s="2" t="str">
        <f t="shared" si="14"/>
        <v>EE</v>
      </c>
      <c r="C267" t="str">
        <f t="shared" si="12"/>
        <v>31-08-2016</v>
      </c>
      <c r="E267" t="s">
        <v>146</v>
      </c>
    </row>
    <row r="268" spans="1:5" x14ac:dyDescent="0.25">
      <c r="A268" t="str">
        <f t="shared" si="13"/>
        <v>[$-0EF0401]jj-mm-aaaa</v>
      </c>
      <c r="B268" s="2" t="str">
        <f t="shared" si="14"/>
        <v>EF</v>
      </c>
      <c r="C268" t="str">
        <f t="shared" si="12"/>
        <v>31-08-2016</v>
      </c>
      <c r="E268" t="s">
        <v>146</v>
      </c>
    </row>
    <row r="269" spans="1:5" x14ac:dyDescent="0.25">
      <c r="A269" t="str">
        <f t="shared" si="13"/>
        <v>[$-0F00401]jj-mm-aaaa</v>
      </c>
      <c r="B269" s="2" t="str">
        <f t="shared" si="14"/>
        <v>F0</v>
      </c>
      <c r="C269" t="str">
        <f t="shared" si="12"/>
        <v>31-08-2016</v>
      </c>
      <c r="E269" t="s">
        <v>146</v>
      </c>
    </row>
    <row r="270" spans="1:5" x14ac:dyDescent="0.25">
      <c r="A270" t="str">
        <f t="shared" si="13"/>
        <v>[$-0F10401]jj-mm-aaaa</v>
      </c>
      <c r="B270" s="2" t="str">
        <f t="shared" si="14"/>
        <v>F1</v>
      </c>
      <c r="C270" t="str">
        <f t="shared" si="12"/>
        <v>31-08-2016</v>
      </c>
      <c r="E270" t="s">
        <v>146</v>
      </c>
    </row>
    <row r="271" spans="1:5" x14ac:dyDescent="0.25">
      <c r="A271" t="str">
        <f t="shared" si="13"/>
        <v>[$-0F20401]jj-mm-aaaa</v>
      </c>
      <c r="B271" s="2" t="str">
        <f t="shared" si="14"/>
        <v>F2</v>
      </c>
      <c r="C271" t="str">
        <f t="shared" si="12"/>
        <v>31-08-2016</v>
      </c>
      <c r="E271" t="s">
        <v>146</v>
      </c>
    </row>
    <row r="272" spans="1:5" x14ac:dyDescent="0.25">
      <c r="A272" t="str">
        <f t="shared" si="13"/>
        <v>[$-0F30401]jj-mm-aaaa</v>
      </c>
      <c r="B272" s="2" t="str">
        <f t="shared" si="14"/>
        <v>F3</v>
      </c>
      <c r="C272" t="str">
        <f t="shared" si="12"/>
        <v>31-08-2016</v>
      </c>
      <c r="E272" t="s">
        <v>146</v>
      </c>
    </row>
    <row r="273" spans="1:5" x14ac:dyDescent="0.25">
      <c r="A273" t="str">
        <f t="shared" si="13"/>
        <v>[$-0F40401]jj-mm-aaaa</v>
      </c>
      <c r="B273" s="2" t="str">
        <f t="shared" si="14"/>
        <v>F4</v>
      </c>
      <c r="C273" t="str">
        <f t="shared" si="12"/>
        <v>31-08-2016</v>
      </c>
      <c r="E273" t="s">
        <v>146</v>
      </c>
    </row>
    <row r="274" spans="1:5" x14ac:dyDescent="0.25">
      <c r="A274" t="str">
        <f t="shared" si="13"/>
        <v>[$-0F50401]jj-mm-aaaa</v>
      </c>
      <c r="B274" s="2" t="str">
        <f t="shared" si="14"/>
        <v>F5</v>
      </c>
      <c r="C274" t="str">
        <f t="shared" si="12"/>
        <v>31-08-2016</v>
      </c>
      <c r="E274" t="s">
        <v>146</v>
      </c>
    </row>
    <row r="275" spans="1:5" x14ac:dyDescent="0.25">
      <c r="A275" t="str">
        <f t="shared" si="13"/>
        <v>[$-0F60401]jj-mm-aaaa</v>
      </c>
      <c r="B275" s="2" t="str">
        <f t="shared" si="14"/>
        <v>F6</v>
      </c>
      <c r="C275" t="str">
        <f t="shared" si="12"/>
        <v>31-08-2016</v>
      </c>
      <c r="E275" t="s">
        <v>146</v>
      </c>
    </row>
    <row r="276" spans="1:5" x14ac:dyDescent="0.25">
      <c r="A276" t="str">
        <f t="shared" si="13"/>
        <v>[$-0F70401]jj-mm-aaaa</v>
      </c>
      <c r="B276" s="2" t="str">
        <f t="shared" si="14"/>
        <v>F7</v>
      </c>
      <c r="C276" t="str">
        <f t="shared" si="12"/>
        <v>31-08-2016</v>
      </c>
      <c r="E276" t="s">
        <v>146</v>
      </c>
    </row>
    <row r="277" spans="1:5" x14ac:dyDescent="0.25">
      <c r="A277" t="str">
        <f t="shared" si="13"/>
        <v>[$-0F80401]jj-mm-aaaa</v>
      </c>
      <c r="B277" s="2" t="str">
        <f t="shared" si="14"/>
        <v>F8</v>
      </c>
      <c r="C277" t="str">
        <f t="shared" si="12"/>
        <v>31-08-2016</v>
      </c>
      <c r="E277" t="s">
        <v>146</v>
      </c>
    </row>
    <row r="278" spans="1:5" x14ac:dyDescent="0.25">
      <c r="A278" t="str">
        <f t="shared" si="13"/>
        <v>[$-0F90401]jj-mm-aaaa</v>
      </c>
      <c r="B278" s="2" t="str">
        <f t="shared" si="14"/>
        <v>F9</v>
      </c>
      <c r="C278" t="str">
        <f t="shared" si="12"/>
        <v>31-08-2016</v>
      </c>
      <c r="E278" t="s">
        <v>146</v>
      </c>
    </row>
    <row r="279" spans="1:5" x14ac:dyDescent="0.25">
      <c r="A279" t="str">
        <f t="shared" si="13"/>
        <v>[$-0FA0401]jj-mm-aaaa</v>
      </c>
      <c r="B279" s="2" t="str">
        <f t="shared" si="14"/>
        <v>FA</v>
      </c>
      <c r="C279" t="str">
        <f t="shared" si="12"/>
        <v>31-08-2016</v>
      </c>
      <c r="E279" t="s">
        <v>146</v>
      </c>
    </row>
    <row r="280" spans="1:5" x14ac:dyDescent="0.25">
      <c r="A280" t="str">
        <f t="shared" si="13"/>
        <v>[$-0FB0401]jj-mm-aaaa</v>
      </c>
      <c r="B280" s="2" t="str">
        <f t="shared" si="14"/>
        <v>FB</v>
      </c>
      <c r="C280" t="str">
        <f t="shared" si="12"/>
        <v>31-08-2016</v>
      </c>
      <c r="E280" t="s">
        <v>146</v>
      </c>
    </row>
    <row r="281" spans="1:5" x14ac:dyDescent="0.25">
      <c r="A281" t="str">
        <f t="shared" si="13"/>
        <v>[$-0FC0401]jj-mm-aaaa</v>
      </c>
      <c r="B281" s="2" t="str">
        <f t="shared" si="14"/>
        <v>FC</v>
      </c>
      <c r="C281" t="str">
        <f t="shared" si="12"/>
        <v>31-08-2016</v>
      </c>
      <c r="E281" t="s">
        <v>146</v>
      </c>
    </row>
    <row r="282" spans="1:5" x14ac:dyDescent="0.25">
      <c r="A282" t="str">
        <f t="shared" si="13"/>
        <v>[$-0FD0401]jj-mm-aaaa</v>
      </c>
      <c r="B282" s="2" t="str">
        <f t="shared" si="14"/>
        <v>FD</v>
      </c>
      <c r="C282" t="str">
        <f t="shared" si="12"/>
        <v>31-08-2016</v>
      </c>
      <c r="E282" t="s">
        <v>146</v>
      </c>
    </row>
    <row r="283" spans="1:5" x14ac:dyDescent="0.25">
      <c r="A283" t="str">
        <f t="shared" si="13"/>
        <v>[$-0FE0401]jj-mm-aaaa</v>
      </c>
      <c r="B283" s="2" t="str">
        <f t="shared" si="14"/>
        <v>FE</v>
      </c>
      <c r="C283" t="str">
        <f t="shared" si="12"/>
        <v>31-08-2016</v>
      </c>
      <c r="E283" t="s">
        <v>146</v>
      </c>
    </row>
    <row r="284" spans="1:5" x14ac:dyDescent="0.25">
      <c r="A284" t="str">
        <f t="shared" si="13"/>
        <v>[$-0FF0401]jj-mm-aaaa</v>
      </c>
      <c r="B284" s="2" t="str">
        <f t="shared" si="14"/>
        <v>FF</v>
      </c>
      <c r="C284" t="str">
        <f t="shared" ref="C284" si="15">TEXT($C$1,A284)</f>
        <v>31-08-2016</v>
      </c>
      <c r="E284" t="s">
        <v>146</v>
      </c>
    </row>
  </sheetData>
  <sortState ref="A2:D27">
    <sortCondition ref="B2:B27"/>
  </sortState>
  <conditionalFormatting sqref="C29:C284 C4:C27">
    <cfRule type="cellIs" dxfId="0" priority="1" operator="notEqual">
      <formula>$C$3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workbookViewId="0">
      <pane ySplit="1" topLeftCell="A2" activePane="bottomLeft" state="frozen"/>
      <selection pane="bottomLeft" activeCell="I43" sqref="I43"/>
    </sheetView>
  </sheetViews>
  <sheetFormatPr baseColWidth="10" defaultRowHeight="15" x14ac:dyDescent="0.25"/>
  <cols>
    <col min="1" max="1" width="5.28515625" bestFit="1" customWidth="1"/>
    <col min="2" max="2" width="4.85546875" bestFit="1" customWidth="1"/>
    <col min="3" max="3" width="6.140625" customWidth="1"/>
    <col min="5" max="5" width="13.140625" bestFit="1" customWidth="1"/>
    <col min="6" max="6" width="24.140625" bestFit="1" customWidth="1"/>
    <col min="7" max="7" width="13.7109375" bestFit="1" customWidth="1"/>
    <col min="8" max="9" width="24.140625" bestFit="1" customWidth="1"/>
  </cols>
  <sheetData>
    <row r="1" spans="1:12" x14ac:dyDescent="0.25">
      <c r="A1" t="s">
        <v>65</v>
      </c>
      <c r="B1" t="s">
        <v>66</v>
      </c>
      <c r="C1" t="s">
        <v>69</v>
      </c>
      <c r="D1" t="s">
        <v>67</v>
      </c>
      <c r="E1" t="s">
        <v>22</v>
      </c>
      <c r="F1" t="s">
        <v>68</v>
      </c>
      <c r="G1" t="s">
        <v>154</v>
      </c>
      <c r="H1" t="s">
        <v>155</v>
      </c>
      <c r="I1" t="s">
        <v>156</v>
      </c>
    </row>
    <row r="2" spans="1:12" x14ac:dyDescent="0.25">
      <c r="A2">
        <v>2</v>
      </c>
      <c r="B2" t="str">
        <f>DEC2HEX(A2,2)</f>
        <v>02</v>
      </c>
      <c r="C2">
        <f>HEX2DEC(401)</f>
        <v>1025</v>
      </c>
      <c r="D2" s="10" t="str">
        <f>DEC2HEX(C2,4)</f>
        <v>0401</v>
      </c>
      <c r="E2" t="str">
        <f>"[$-"&amp;B2&amp;"00"&amp;D2&amp;"]0"</f>
        <v>[$-02000401]0</v>
      </c>
      <c r="F2" t="str">
        <f>TEXT(Numerals!$C$1,E2)</f>
        <v>١٢٣٤٥٦٧٨٩٠</v>
      </c>
      <c r="G2" t="s">
        <v>70</v>
      </c>
      <c r="H2" t="s">
        <v>36</v>
      </c>
      <c r="I2" s="11">
        <f>Numerals!$C$1</f>
        <v>1234567890</v>
      </c>
      <c r="L2" s="6"/>
    </row>
    <row r="3" spans="1:12" x14ac:dyDescent="0.25">
      <c r="A3">
        <v>2</v>
      </c>
      <c r="B3" t="str">
        <f t="shared" ref="B3:B43" si="0">DEC2HEX(A3,2)</f>
        <v>02</v>
      </c>
      <c r="C3">
        <f>HEX2DEC(1401)</f>
        <v>5121</v>
      </c>
      <c r="D3" s="10" t="str">
        <f t="shared" ref="D3:D12" si="1">DEC2HEX(C3,4)</f>
        <v>1401</v>
      </c>
      <c r="E3" t="str">
        <f t="shared" ref="E3:E17" si="2">"[$-"&amp;B3&amp;"00"&amp;D3&amp;"]0"</f>
        <v>[$-02001401]0</v>
      </c>
      <c r="F3" t="str">
        <f>TEXT(Numerals!$C$1,E3)</f>
        <v>١٢٣٤٥٦٧٨٩٠</v>
      </c>
      <c r="G3" t="s">
        <v>75</v>
      </c>
      <c r="H3" t="s">
        <v>36</v>
      </c>
      <c r="I3" s="12">
        <f>Numerals!$C$1</f>
        <v>1234567890</v>
      </c>
    </row>
    <row r="4" spans="1:12" x14ac:dyDescent="0.25">
      <c r="A4">
        <v>2</v>
      </c>
      <c r="B4" t="str">
        <f t="shared" si="0"/>
        <v>02</v>
      </c>
      <c r="C4">
        <f>HEX2DEC(D4)</f>
        <v>15361</v>
      </c>
      <c r="D4" s="10" t="s">
        <v>71</v>
      </c>
      <c r="E4" t="str">
        <f t="shared" si="2"/>
        <v>[$-02003C01]0</v>
      </c>
      <c r="F4" t="str">
        <f>TEXT(Numerals!$C$1,E4)</f>
        <v>١٢٣٤٥٦٧٨٩٠</v>
      </c>
      <c r="G4" t="s">
        <v>76</v>
      </c>
      <c r="H4" t="s">
        <v>36</v>
      </c>
      <c r="I4" s="13">
        <f>Numerals!$C$1</f>
        <v>1234567890</v>
      </c>
    </row>
    <row r="5" spans="1:12" x14ac:dyDescent="0.25">
      <c r="A5">
        <v>2</v>
      </c>
      <c r="B5" t="str">
        <f t="shared" si="0"/>
        <v>02</v>
      </c>
      <c r="C5">
        <f>HEX2DEC(D5)</f>
        <v>3073</v>
      </c>
      <c r="D5" s="10" t="s">
        <v>72</v>
      </c>
      <c r="E5" t="str">
        <f t="shared" si="2"/>
        <v>[$-02000C01]0</v>
      </c>
      <c r="F5" t="str">
        <f>TEXT(Numerals!$C$1,E5)</f>
        <v>١٢٣٤٥٦٧٨٩٠</v>
      </c>
      <c r="G5" t="s">
        <v>77</v>
      </c>
      <c r="H5" t="s">
        <v>36</v>
      </c>
      <c r="I5" s="14">
        <f>Numerals!$C$1</f>
        <v>1234567890</v>
      </c>
    </row>
    <row r="6" spans="1:12" x14ac:dyDescent="0.25">
      <c r="A6">
        <v>2</v>
      </c>
      <c r="B6" t="str">
        <f t="shared" si="0"/>
        <v>02</v>
      </c>
      <c r="C6">
        <f>HEX2DEC(801)</f>
        <v>2049</v>
      </c>
      <c r="D6" s="10" t="str">
        <f t="shared" si="1"/>
        <v>0801</v>
      </c>
      <c r="E6" t="str">
        <f t="shared" si="2"/>
        <v>[$-02000801]0</v>
      </c>
      <c r="F6" t="str">
        <f>TEXT(Numerals!$C$1,E6)</f>
        <v>١٢٣٤٥٦٧٨٩٠</v>
      </c>
      <c r="G6" t="s">
        <v>78</v>
      </c>
      <c r="H6" t="s">
        <v>36</v>
      </c>
      <c r="I6" s="15">
        <f>Numerals!$C$1</f>
        <v>1234567890</v>
      </c>
    </row>
    <row r="7" spans="1:12" x14ac:dyDescent="0.25">
      <c r="A7">
        <v>2</v>
      </c>
      <c r="B7" t="str">
        <f t="shared" si="0"/>
        <v>02</v>
      </c>
      <c r="C7">
        <f>HEX2DEC(D7)</f>
        <v>11265</v>
      </c>
      <c r="D7" s="10" t="s">
        <v>73</v>
      </c>
      <c r="E7" t="str">
        <f t="shared" si="2"/>
        <v>[$-02002C01]0</v>
      </c>
      <c r="F7" t="str">
        <f>TEXT(Numerals!$C$1,E7)</f>
        <v>١٢٣٤٥٦٧٨٩٠</v>
      </c>
      <c r="G7" t="s">
        <v>79</v>
      </c>
      <c r="H7" t="s">
        <v>36</v>
      </c>
      <c r="I7" s="16">
        <f>Numerals!$C$1</f>
        <v>1234567890</v>
      </c>
    </row>
    <row r="8" spans="1:12" x14ac:dyDescent="0.25">
      <c r="A8">
        <v>2</v>
      </c>
      <c r="B8" t="str">
        <f t="shared" si="0"/>
        <v>02</v>
      </c>
      <c r="C8">
        <f>HEX2DEC(3401)</f>
        <v>13313</v>
      </c>
      <c r="D8" s="10" t="str">
        <f t="shared" si="1"/>
        <v>3401</v>
      </c>
      <c r="E8" t="str">
        <f t="shared" si="2"/>
        <v>[$-02003401]0</v>
      </c>
      <c r="F8" t="str">
        <f>TEXT(Numerals!$C$1,E8)</f>
        <v>١٢٣٤٥٦٧٨٩٠</v>
      </c>
      <c r="G8" t="s">
        <v>80</v>
      </c>
      <c r="H8" t="s">
        <v>36</v>
      </c>
      <c r="I8" s="17">
        <f>Numerals!$C$1</f>
        <v>1234567890</v>
      </c>
    </row>
    <row r="9" spans="1:12" x14ac:dyDescent="0.25">
      <c r="A9">
        <v>2</v>
      </c>
      <c r="B9" t="str">
        <f t="shared" si="0"/>
        <v>02</v>
      </c>
      <c r="C9">
        <f>HEX2DEC(3001)</f>
        <v>12289</v>
      </c>
      <c r="D9" s="10" t="str">
        <f t="shared" si="1"/>
        <v>3001</v>
      </c>
      <c r="E9" t="str">
        <f t="shared" si="2"/>
        <v>[$-02003001]0</v>
      </c>
      <c r="F9" t="str">
        <f>TEXT(Numerals!$C$1,E9)</f>
        <v>١٢٣٤٥٦٧٨٩٠</v>
      </c>
      <c r="G9" t="s">
        <v>81</v>
      </c>
      <c r="H9" t="s">
        <v>36</v>
      </c>
      <c r="I9" s="18">
        <f>Numerals!$C$1</f>
        <v>1234567890</v>
      </c>
    </row>
    <row r="10" spans="1:12" x14ac:dyDescent="0.25">
      <c r="A10">
        <v>2</v>
      </c>
      <c r="B10" t="str">
        <f t="shared" si="0"/>
        <v>02</v>
      </c>
      <c r="C10">
        <f>HEX2DEC(1001)</f>
        <v>4097</v>
      </c>
      <c r="D10" s="10" t="str">
        <f t="shared" si="1"/>
        <v>1001</v>
      </c>
      <c r="E10" t="str">
        <f t="shared" si="2"/>
        <v>[$-02001001]0</v>
      </c>
      <c r="F10" t="str">
        <f>TEXT(Numerals!$C$1,E10)</f>
        <v>١٢٣٤٥٦٧٨٩٠</v>
      </c>
      <c r="G10" t="s">
        <v>82</v>
      </c>
      <c r="H10" t="s">
        <v>36</v>
      </c>
      <c r="I10" s="19">
        <f>Numerals!$C$1</f>
        <v>1234567890</v>
      </c>
    </row>
    <row r="11" spans="1:12" x14ac:dyDescent="0.25">
      <c r="A11">
        <v>2</v>
      </c>
      <c r="B11" t="str">
        <f t="shared" si="0"/>
        <v>02</v>
      </c>
      <c r="C11">
        <f>HEX2DEC(1801)</f>
        <v>6145</v>
      </c>
      <c r="D11" s="10" t="str">
        <f t="shared" si="1"/>
        <v>1801</v>
      </c>
      <c r="E11" t="str">
        <f t="shared" si="2"/>
        <v>[$-02001801]0</v>
      </c>
      <c r="F11" t="str">
        <f>TEXT(Numerals!$C$1,E11)</f>
        <v>١٢٣٤٥٦٧٨٩٠</v>
      </c>
      <c r="G11" t="s">
        <v>83</v>
      </c>
      <c r="H11" t="s">
        <v>36</v>
      </c>
      <c r="I11" s="20">
        <f>Numerals!$C$1</f>
        <v>1234567890</v>
      </c>
    </row>
    <row r="12" spans="1:12" x14ac:dyDescent="0.25">
      <c r="A12">
        <v>2</v>
      </c>
      <c r="B12" t="str">
        <f t="shared" si="0"/>
        <v>02</v>
      </c>
      <c r="C12">
        <f>HEX2DEC(2001)</f>
        <v>8193</v>
      </c>
      <c r="D12" s="10" t="str">
        <f t="shared" si="1"/>
        <v>2001</v>
      </c>
      <c r="E12" t="str">
        <f t="shared" si="2"/>
        <v>[$-02002001]0</v>
      </c>
      <c r="F12" t="str">
        <f>TEXT(Numerals!$C$1,E12)</f>
        <v>١٢٣٤٥٦٧٨٩٠</v>
      </c>
      <c r="G12" t="s">
        <v>84</v>
      </c>
      <c r="H12" t="s">
        <v>36</v>
      </c>
      <c r="I12" s="21">
        <f>Numerals!$C$1</f>
        <v>1234567890</v>
      </c>
    </row>
    <row r="13" spans="1:12" x14ac:dyDescent="0.25">
      <c r="A13">
        <v>2</v>
      </c>
      <c r="B13" t="str">
        <f t="shared" si="0"/>
        <v>02</v>
      </c>
      <c r="C13">
        <f>HEX2DEC(4001)</f>
        <v>16385</v>
      </c>
      <c r="D13" s="10" t="str">
        <f>DEC2HEX(C13,4)</f>
        <v>4001</v>
      </c>
      <c r="E13" t="str">
        <f t="shared" si="2"/>
        <v>[$-02004001]0</v>
      </c>
      <c r="F13" t="str">
        <f>TEXT(Numerals!$C$1,E13)</f>
        <v>١٢٣٤٥٦٧٨٩٠</v>
      </c>
      <c r="G13" t="s">
        <v>85</v>
      </c>
      <c r="H13" t="s">
        <v>36</v>
      </c>
      <c r="I13" s="22">
        <f>Numerals!$C$1</f>
        <v>1234567890</v>
      </c>
    </row>
    <row r="14" spans="1:12" x14ac:dyDescent="0.25">
      <c r="A14">
        <v>2</v>
      </c>
      <c r="B14" t="str">
        <f t="shared" si="0"/>
        <v>02</v>
      </c>
      <c r="C14">
        <f>HEX2DEC(2801)</f>
        <v>10241</v>
      </c>
      <c r="D14" s="10" t="str">
        <f>DEC2HEX(C14,4)</f>
        <v>2801</v>
      </c>
      <c r="E14" t="str">
        <f t="shared" si="2"/>
        <v>[$-02002801]0</v>
      </c>
      <c r="F14" t="str">
        <f>TEXT(Numerals!$C$1,E14)</f>
        <v>١٢٣٤٥٦٧٨٩٠</v>
      </c>
      <c r="G14" t="s">
        <v>86</v>
      </c>
      <c r="H14" t="s">
        <v>36</v>
      </c>
      <c r="I14" s="23">
        <f>Numerals!$C$1</f>
        <v>1234567890</v>
      </c>
    </row>
    <row r="15" spans="1:12" x14ac:dyDescent="0.25">
      <c r="A15">
        <v>2</v>
      </c>
      <c r="B15" t="str">
        <f t="shared" si="0"/>
        <v>02</v>
      </c>
      <c r="C15">
        <f>HEX2DEC(D15)</f>
        <v>7169</v>
      </c>
      <c r="D15" s="10" t="s">
        <v>74</v>
      </c>
      <c r="E15" t="str">
        <f t="shared" si="2"/>
        <v>[$-02001C01]0</v>
      </c>
      <c r="F15" t="str">
        <f>TEXT(Numerals!$C$1,E15)</f>
        <v>١٢٣٤٥٦٧٨٩٠</v>
      </c>
      <c r="G15" t="s">
        <v>87</v>
      </c>
      <c r="H15" t="s">
        <v>36</v>
      </c>
      <c r="I15" s="24">
        <f>Numerals!$C$1</f>
        <v>1234567890</v>
      </c>
    </row>
    <row r="16" spans="1:12" x14ac:dyDescent="0.25">
      <c r="A16">
        <v>2</v>
      </c>
      <c r="B16" t="str">
        <f t="shared" si="0"/>
        <v>02</v>
      </c>
      <c r="C16">
        <f>HEX2DEC(3801)</f>
        <v>14337</v>
      </c>
      <c r="D16" s="10" t="str">
        <f>DEC2HEX(C16,4)</f>
        <v>3801</v>
      </c>
      <c r="E16" t="str">
        <f t="shared" si="2"/>
        <v>[$-02003801]0</v>
      </c>
      <c r="F16" t="str">
        <f>TEXT(Numerals!$C$1,E16)</f>
        <v>١٢٣٤٥٦٧٨٩٠</v>
      </c>
      <c r="G16" t="s">
        <v>88</v>
      </c>
      <c r="H16" t="s">
        <v>36</v>
      </c>
      <c r="I16" s="25">
        <f>Numerals!$C$1</f>
        <v>1234567890</v>
      </c>
    </row>
    <row r="17" spans="1:11" x14ac:dyDescent="0.25">
      <c r="A17">
        <v>2</v>
      </c>
      <c r="B17" t="str">
        <f t="shared" si="0"/>
        <v>02</v>
      </c>
      <c r="C17">
        <f>HEX2DEC(2401)</f>
        <v>9217</v>
      </c>
      <c r="D17" s="10" t="str">
        <f>DEC2HEX(C17,4)</f>
        <v>2401</v>
      </c>
      <c r="E17" t="str">
        <f t="shared" si="2"/>
        <v>[$-02002401]0</v>
      </c>
      <c r="F17" t="str">
        <f>TEXT(Numerals!$C$1,E17)</f>
        <v>١٢٣٤٥٦٧٨٩٠</v>
      </c>
      <c r="G17" t="s">
        <v>89</v>
      </c>
      <c r="H17" t="s">
        <v>36</v>
      </c>
      <c r="I17" s="26">
        <f>Numerals!$C$1</f>
        <v>1234567890</v>
      </c>
    </row>
    <row r="18" spans="1:11" x14ac:dyDescent="0.25">
      <c r="A18">
        <v>3</v>
      </c>
      <c r="B18" t="str">
        <f t="shared" si="0"/>
        <v>03</v>
      </c>
      <c r="C18">
        <f>HEX2DEC(429)</f>
        <v>1065</v>
      </c>
      <c r="D18" s="10" t="str">
        <f>DEC2HEX(C18,4)</f>
        <v>0429</v>
      </c>
      <c r="E18" t="str">
        <f t="shared" ref="E18" si="3">"[$-"&amp;B18&amp;"00"&amp;D18&amp;"]0"</f>
        <v>[$-03000429]0</v>
      </c>
      <c r="F18" t="str">
        <f>TEXT(Numerals!$C$1,E18)</f>
        <v>۱۲۳۴۵۶۷۸۹۰</v>
      </c>
      <c r="G18" t="s">
        <v>90</v>
      </c>
      <c r="H18" t="s">
        <v>37</v>
      </c>
      <c r="I18" s="27">
        <f>Numerals!$C$1</f>
        <v>1234567890</v>
      </c>
    </row>
    <row r="19" spans="1:11" x14ac:dyDescent="0.25">
      <c r="A19">
        <v>4</v>
      </c>
      <c r="B19" t="str">
        <f t="shared" si="0"/>
        <v>04</v>
      </c>
      <c r="C19">
        <f>HEX2DEC(439)</f>
        <v>1081</v>
      </c>
      <c r="D19" s="10" t="str">
        <f>DEC2HEX(C19,4)</f>
        <v>0439</v>
      </c>
      <c r="E19" t="str">
        <f t="shared" ref="E19" si="4">"[$-"&amp;B19&amp;"00"&amp;D19&amp;"]0"</f>
        <v>[$-04000439]0</v>
      </c>
      <c r="F19" t="str">
        <f>TEXT(Numerals!$C$1,E19)</f>
        <v>१२३४५६७८९०</v>
      </c>
      <c r="G19" t="s">
        <v>91</v>
      </c>
      <c r="H19" t="s">
        <v>38</v>
      </c>
      <c r="I19" s="28">
        <f>Numerals!$C$1</f>
        <v>1234567890</v>
      </c>
    </row>
    <row r="20" spans="1:11" x14ac:dyDescent="0.25">
      <c r="A20">
        <v>4</v>
      </c>
      <c r="B20" t="str">
        <f t="shared" si="0"/>
        <v>04</v>
      </c>
      <c r="C20">
        <f>HEX2DEC(D20)</f>
        <v>1102</v>
      </c>
      <c r="D20" s="10" t="s">
        <v>92</v>
      </c>
      <c r="E20" t="str">
        <f t="shared" ref="E20:E22" si="5">"[$-"&amp;B20&amp;"00"&amp;D20&amp;"]0"</f>
        <v>[$-0400044E]0</v>
      </c>
      <c r="F20" t="str">
        <f>TEXT(Numerals!$C$1,E20)</f>
        <v>१२३४५६७८९०</v>
      </c>
      <c r="G20" t="s">
        <v>93</v>
      </c>
      <c r="H20" t="s">
        <v>38</v>
      </c>
      <c r="I20" s="29">
        <f>Numerals!$C$1</f>
        <v>1234567890</v>
      </c>
      <c r="K20" s="5"/>
    </row>
    <row r="21" spans="1:11" x14ac:dyDescent="0.25">
      <c r="A21">
        <v>4</v>
      </c>
      <c r="B21" t="str">
        <f t="shared" si="0"/>
        <v>04</v>
      </c>
      <c r="C21">
        <f>HEX2DEC(461)</f>
        <v>1121</v>
      </c>
      <c r="D21" s="10" t="str">
        <f t="shared" ref="D21:D52" si="6">DEC2HEX(C21,4)</f>
        <v>0461</v>
      </c>
      <c r="E21" t="str">
        <f t="shared" si="5"/>
        <v>[$-04000461]0</v>
      </c>
      <c r="F21" t="str">
        <f>TEXT(Numerals!$C$1,E21)</f>
        <v>१२३४५६७८९०</v>
      </c>
      <c r="G21" t="s">
        <v>94</v>
      </c>
      <c r="H21" t="s">
        <v>38</v>
      </c>
      <c r="I21" s="30">
        <f>Numerals!$C$1</f>
        <v>1234567890</v>
      </c>
    </row>
    <row r="22" spans="1:11" x14ac:dyDescent="0.25">
      <c r="A22">
        <v>4</v>
      </c>
      <c r="B22" t="str">
        <f t="shared" si="0"/>
        <v>04</v>
      </c>
      <c r="C22">
        <f>HEX2DEC(861)</f>
        <v>2145</v>
      </c>
      <c r="D22" s="10" t="str">
        <f t="shared" si="6"/>
        <v>0861</v>
      </c>
      <c r="E22" t="str">
        <f t="shared" si="5"/>
        <v>[$-04000861]0</v>
      </c>
      <c r="F22" t="str">
        <f>TEXT(Numerals!$C$1,E22)</f>
        <v>१२३४५६७८९०</v>
      </c>
      <c r="G22" t="s">
        <v>95</v>
      </c>
      <c r="H22" t="s">
        <v>38</v>
      </c>
      <c r="I22" s="31">
        <f>Numerals!$C$1</f>
        <v>1234567890</v>
      </c>
    </row>
    <row r="23" spans="1:11" x14ac:dyDescent="0.25">
      <c r="A23">
        <v>5</v>
      </c>
      <c r="B23" t="str">
        <f t="shared" si="0"/>
        <v>05</v>
      </c>
      <c r="C23">
        <f>HEX2DEC(445)</f>
        <v>1093</v>
      </c>
      <c r="D23" s="10" t="str">
        <f t="shared" si="6"/>
        <v>0445</v>
      </c>
      <c r="E23" t="str">
        <f t="shared" ref="E23" si="7">"[$-"&amp;B23&amp;"00"&amp;D23&amp;"]0"</f>
        <v>[$-05000445]0</v>
      </c>
      <c r="F23" t="str">
        <f>TEXT(Numerals!$C$1,E23)</f>
        <v>১২৩৪৫৬৭৮৯০</v>
      </c>
      <c r="G23" t="s">
        <v>96</v>
      </c>
      <c r="H23" t="s">
        <v>39</v>
      </c>
      <c r="I23" s="32">
        <f>Numerals!$C$1</f>
        <v>1234567890</v>
      </c>
    </row>
    <row r="24" spans="1:11" x14ac:dyDescent="0.25">
      <c r="A24">
        <v>5</v>
      </c>
      <c r="B24" t="str">
        <f t="shared" si="0"/>
        <v>05</v>
      </c>
      <c r="C24">
        <f>HEX2DEC(845)</f>
        <v>2117</v>
      </c>
      <c r="D24" s="10" t="str">
        <f t="shared" si="6"/>
        <v>0845</v>
      </c>
      <c r="E24" t="str">
        <f t="shared" ref="E24" si="8">"[$-"&amp;B24&amp;"00"&amp;D24&amp;"]0"</f>
        <v>[$-05000845]0</v>
      </c>
      <c r="F24" t="str">
        <f>TEXT(Numerals!$C$1,E24)</f>
        <v>১২৩৪৫৬৭৮৯০</v>
      </c>
      <c r="G24" t="s">
        <v>97</v>
      </c>
      <c r="H24" t="s">
        <v>39</v>
      </c>
      <c r="I24" s="33">
        <f>Numerals!$C$1</f>
        <v>1234567890</v>
      </c>
    </row>
    <row r="25" spans="1:11" x14ac:dyDescent="0.25">
      <c r="A25">
        <v>6</v>
      </c>
      <c r="B25" t="str">
        <f t="shared" si="0"/>
        <v>06</v>
      </c>
      <c r="C25">
        <f>HEX2DEC(446)</f>
        <v>1094</v>
      </c>
      <c r="D25" s="10" t="str">
        <f t="shared" si="6"/>
        <v>0446</v>
      </c>
      <c r="E25" t="str">
        <f t="shared" ref="E25:E28" si="9">"[$-"&amp;B25&amp;"00"&amp;D25&amp;"]0"</f>
        <v>[$-06000446]0</v>
      </c>
      <c r="F25" t="str">
        <f>TEXT(Numerals!$C$1,E25)</f>
        <v>੧੨੩੪੫੬੭੮੯੦</v>
      </c>
      <c r="G25" t="s">
        <v>98</v>
      </c>
      <c r="H25" t="s">
        <v>40</v>
      </c>
      <c r="I25" s="34">
        <f>Numerals!$C$1</f>
        <v>1234567890</v>
      </c>
      <c r="J25" s="4"/>
      <c r="K25" s="5"/>
    </row>
    <row r="26" spans="1:11" x14ac:dyDescent="0.25">
      <c r="A26">
        <v>7</v>
      </c>
      <c r="B26" t="str">
        <f t="shared" si="0"/>
        <v>07</v>
      </c>
      <c r="C26">
        <f>HEX2DEC(447)</f>
        <v>1095</v>
      </c>
      <c r="D26" s="10" t="str">
        <f t="shared" si="6"/>
        <v>0447</v>
      </c>
      <c r="E26" t="str">
        <f t="shared" si="9"/>
        <v>[$-07000447]0</v>
      </c>
      <c r="F26" t="str">
        <f>TEXT(Numerals!$C$1,E26)</f>
        <v>૧૨૩૪૫૬૭૮૯૦</v>
      </c>
      <c r="G26" t="s">
        <v>99</v>
      </c>
      <c r="H26" t="s">
        <v>41</v>
      </c>
      <c r="I26" s="35">
        <f>Numerals!$C$1</f>
        <v>1234567890</v>
      </c>
      <c r="J26" s="4"/>
      <c r="K26" s="5"/>
    </row>
    <row r="27" spans="1:11" x14ac:dyDescent="0.25">
      <c r="A27">
        <v>8</v>
      </c>
      <c r="B27" t="str">
        <f t="shared" si="0"/>
        <v>08</v>
      </c>
      <c r="C27">
        <f>HEX2DEC(448)</f>
        <v>1096</v>
      </c>
      <c r="D27" s="10" t="str">
        <f t="shared" si="6"/>
        <v>0448</v>
      </c>
      <c r="E27" t="str">
        <f t="shared" si="9"/>
        <v>[$-08000448]0</v>
      </c>
      <c r="F27" t="str">
        <f>TEXT(Numerals!$C$1,E27)</f>
        <v>୧୨୩୪୫୬୭୮୯୦</v>
      </c>
      <c r="G27" t="s">
        <v>100</v>
      </c>
      <c r="H27" t="s">
        <v>42</v>
      </c>
      <c r="I27" s="36">
        <f>Numerals!$C$1</f>
        <v>1234567890</v>
      </c>
      <c r="J27" s="4"/>
      <c r="K27" s="5"/>
    </row>
    <row r="28" spans="1:11" x14ac:dyDescent="0.25">
      <c r="A28">
        <v>9</v>
      </c>
      <c r="B28" t="str">
        <f t="shared" si="0"/>
        <v>09</v>
      </c>
      <c r="C28">
        <f>HEX2DEC(449)</f>
        <v>1097</v>
      </c>
      <c r="D28" s="10" t="str">
        <f t="shared" si="6"/>
        <v>0449</v>
      </c>
      <c r="E28" t="str">
        <f t="shared" si="9"/>
        <v>[$-09000449]0</v>
      </c>
      <c r="F28" t="str">
        <f>TEXT(Numerals!$C$1,E28)</f>
        <v>௧௨௩௪௫௬௭௮௯0</v>
      </c>
      <c r="G28" t="s">
        <v>101</v>
      </c>
      <c r="H28" t="s">
        <v>43</v>
      </c>
      <c r="I28" s="37">
        <f>Numerals!$C$1</f>
        <v>1234567890</v>
      </c>
      <c r="J28" s="4"/>
      <c r="K28" s="5"/>
    </row>
    <row r="29" spans="1:11" x14ac:dyDescent="0.25">
      <c r="A29">
        <v>9</v>
      </c>
      <c r="B29" t="str">
        <f t="shared" si="0"/>
        <v>09</v>
      </c>
      <c r="C29">
        <f>HEX2DEC(849)</f>
        <v>2121</v>
      </c>
      <c r="D29" s="10" t="str">
        <f t="shared" si="6"/>
        <v>0849</v>
      </c>
      <c r="E29" t="str">
        <f t="shared" ref="E29" si="10">"[$-"&amp;B29&amp;"00"&amp;D29&amp;"]0"</f>
        <v>[$-09000849]0</v>
      </c>
      <c r="F29" t="str">
        <f>TEXT(Numerals!$C$1,E29)</f>
        <v>௧௨௩௪௫௬௭௮௯0</v>
      </c>
      <c r="G29" t="s">
        <v>102</v>
      </c>
      <c r="H29" t="s">
        <v>43</v>
      </c>
      <c r="I29" s="38">
        <f>Numerals!$C$1</f>
        <v>1234567890</v>
      </c>
    </row>
    <row r="30" spans="1:11" x14ac:dyDescent="0.25">
      <c r="A30">
        <v>10</v>
      </c>
      <c r="B30" t="str">
        <f t="shared" si="0"/>
        <v>0A</v>
      </c>
      <c r="C30">
        <f t="shared" ref="C30:C33" si="11">HEX2DEC(849)</f>
        <v>2121</v>
      </c>
      <c r="D30" s="10" t="s">
        <v>103</v>
      </c>
      <c r="E30" t="str">
        <f t="shared" ref="E30:E37" si="12">"[$-"&amp;B30&amp;"00"&amp;D30&amp;"]0"</f>
        <v>[$-0A00044A]0</v>
      </c>
      <c r="F30" t="str">
        <f>TEXT(Numerals!$C$1,E30)</f>
        <v>౧౨౩౪౫౬౭౮౯౦</v>
      </c>
      <c r="G30" t="s">
        <v>107</v>
      </c>
      <c r="H30" t="s">
        <v>44</v>
      </c>
      <c r="I30" s="39">
        <f>Numerals!$C$1</f>
        <v>1234567890</v>
      </c>
      <c r="J30" s="4"/>
      <c r="K30" s="5"/>
    </row>
    <row r="31" spans="1:11" x14ac:dyDescent="0.25">
      <c r="A31">
        <v>11</v>
      </c>
      <c r="B31" t="str">
        <f t="shared" si="0"/>
        <v>0B</v>
      </c>
      <c r="C31">
        <f t="shared" si="11"/>
        <v>2121</v>
      </c>
      <c r="D31" s="10" t="s">
        <v>104</v>
      </c>
      <c r="E31" t="str">
        <f t="shared" si="12"/>
        <v>[$-0B00044B]0</v>
      </c>
      <c r="F31" t="str">
        <f>TEXT(Numerals!$C$1,E31)</f>
        <v>೧೨೩೪೫೬೭೮೯೦</v>
      </c>
      <c r="G31" t="s">
        <v>108</v>
      </c>
      <c r="H31" t="s">
        <v>45</v>
      </c>
      <c r="I31" s="40">
        <f>Numerals!$C$1</f>
        <v>1234567890</v>
      </c>
      <c r="J31" s="4"/>
      <c r="K31" s="5"/>
    </row>
    <row r="32" spans="1:11" x14ac:dyDescent="0.25">
      <c r="A32">
        <v>12</v>
      </c>
      <c r="B32" t="str">
        <f t="shared" si="0"/>
        <v>0C</v>
      </c>
      <c r="C32">
        <f t="shared" si="11"/>
        <v>2121</v>
      </c>
      <c r="D32" s="10" t="s">
        <v>105</v>
      </c>
      <c r="E32" t="str">
        <f t="shared" si="12"/>
        <v>[$-0C00044C]0</v>
      </c>
      <c r="F32" t="str">
        <f>TEXT(Numerals!$C$1,E32)</f>
        <v>൧൨൩൪൫൬൭൮൯൦</v>
      </c>
      <c r="G32" t="s">
        <v>109</v>
      </c>
      <c r="H32" t="s">
        <v>46</v>
      </c>
      <c r="I32" s="41">
        <f>Numerals!$C$1</f>
        <v>1234567890</v>
      </c>
      <c r="J32" s="4"/>
      <c r="K32" s="5"/>
    </row>
    <row r="33" spans="1:11" x14ac:dyDescent="0.25">
      <c r="A33">
        <v>13</v>
      </c>
      <c r="B33" t="str">
        <f t="shared" si="0"/>
        <v>0D</v>
      </c>
      <c r="C33">
        <f t="shared" si="11"/>
        <v>2121</v>
      </c>
      <c r="D33" s="10" t="s">
        <v>106</v>
      </c>
      <c r="E33" t="str">
        <f t="shared" si="12"/>
        <v>[$-0D00041E]0</v>
      </c>
      <c r="F33" t="str">
        <f>TEXT(Numerals!$C$1,E33)</f>
        <v>๑๒๓๔๕๖๗๘๙๐</v>
      </c>
      <c r="G33" t="s">
        <v>110</v>
      </c>
      <c r="H33" t="s">
        <v>47</v>
      </c>
      <c r="I33" s="42">
        <f>Numerals!$C$1</f>
        <v>1234567890</v>
      </c>
      <c r="J33" s="4"/>
      <c r="K33" s="5"/>
    </row>
    <row r="34" spans="1:11" x14ac:dyDescent="0.25">
      <c r="A34">
        <v>14</v>
      </c>
      <c r="B34" t="str">
        <f t="shared" si="0"/>
        <v>0E</v>
      </c>
      <c r="C34">
        <f>HEX2DEC(454)</f>
        <v>1108</v>
      </c>
      <c r="D34" s="10" t="str">
        <f t="shared" si="6"/>
        <v>0454</v>
      </c>
      <c r="E34" t="str">
        <f t="shared" si="12"/>
        <v>[$-0E000454]0</v>
      </c>
      <c r="F34" t="str">
        <f>TEXT(Numerals!$C$1,E34)</f>
        <v>໑໒໓໔໕໖໗໘໙໐</v>
      </c>
      <c r="G34" t="s">
        <v>111</v>
      </c>
      <c r="H34" t="s">
        <v>48</v>
      </c>
      <c r="I34" s="43">
        <f>Numerals!$C$1</f>
        <v>1234567890</v>
      </c>
      <c r="J34" s="4"/>
      <c r="K34" s="5"/>
    </row>
    <row r="35" spans="1:11" x14ac:dyDescent="0.25">
      <c r="A35">
        <v>15</v>
      </c>
      <c r="B35" t="str">
        <f t="shared" si="0"/>
        <v>0F</v>
      </c>
      <c r="C35">
        <f>HEX2DEC(851)</f>
        <v>2129</v>
      </c>
      <c r="D35" s="10" t="str">
        <f t="shared" si="6"/>
        <v>0851</v>
      </c>
      <c r="E35" t="str">
        <f t="shared" si="12"/>
        <v>[$-0F000851]0</v>
      </c>
      <c r="F35" t="str">
        <f>TEXT(Numerals!$C$1,E35)</f>
        <v>༡༢༣༤༥༦༧༨༩༠</v>
      </c>
      <c r="G35" t="s">
        <v>112</v>
      </c>
      <c r="H35" t="s">
        <v>49</v>
      </c>
      <c r="I35" s="44">
        <f>Numerals!$C$1</f>
        <v>1234567890</v>
      </c>
      <c r="J35" s="4"/>
      <c r="K35" s="5"/>
    </row>
    <row r="36" spans="1:11" x14ac:dyDescent="0.25">
      <c r="A36">
        <v>16</v>
      </c>
      <c r="B36" t="str">
        <f t="shared" si="0"/>
        <v>10</v>
      </c>
      <c r="C36">
        <f>HEX2DEC(455)</f>
        <v>1109</v>
      </c>
      <c r="D36" s="10" t="str">
        <f t="shared" si="6"/>
        <v>0455</v>
      </c>
      <c r="E36" t="str">
        <f t="shared" si="12"/>
        <v>[$-10000455]0</v>
      </c>
      <c r="F36" t="str">
        <f>TEXT(Numerals!$C$1,E36)</f>
        <v>၁၂၃၄၅၆၇၈၉၀</v>
      </c>
      <c r="G36" t="s">
        <v>113</v>
      </c>
      <c r="H36" t="s">
        <v>51</v>
      </c>
      <c r="I36" s="45">
        <f>Numerals!$C$1</f>
        <v>1234567890</v>
      </c>
      <c r="J36" s="4"/>
      <c r="K36" s="5"/>
    </row>
    <row r="37" spans="1:11" x14ac:dyDescent="0.25">
      <c r="A37">
        <v>17</v>
      </c>
      <c r="B37" t="str">
        <f t="shared" si="0"/>
        <v>11</v>
      </c>
      <c r="C37">
        <f>HEX2DEC(473)</f>
        <v>1139</v>
      </c>
      <c r="D37" s="10" t="str">
        <f t="shared" si="6"/>
        <v>0473</v>
      </c>
      <c r="E37" t="str">
        <f t="shared" si="12"/>
        <v>[$-11000473]0</v>
      </c>
      <c r="F37" t="str">
        <f>TEXT(Numerals!$C$1,E37)</f>
        <v>፩፪፫፬፭፮፯፰፱0</v>
      </c>
      <c r="G37" t="s">
        <v>114</v>
      </c>
      <c r="H37" t="s">
        <v>115</v>
      </c>
      <c r="I37" s="46">
        <f>Numerals!$C$1</f>
        <v>1234567890</v>
      </c>
      <c r="J37" s="4"/>
      <c r="K37" s="5"/>
    </row>
    <row r="38" spans="1:11" x14ac:dyDescent="0.25">
      <c r="A38">
        <v>17</v>
      </c>
      <c r="B38" t="str">
        <f t="shared" si="0"/>
        <v>11</v>
      </c>
      <c r="C38">
        <f>HEX2DEC(873)</f>
        <v>2163</v>
      </c>
      <c r="D38" s="10" t="str">
        <f t="shared" si="6"/>
        <v>0873</v>
      </c>
      <c r="E38" t="str">
        <f t="shared" ref="E38" si="13">"[$-"&amp;B38&amp;"00"&amp;D38&amp;"]0"</f>
        <v>[$-11000873]0</v>
      </c>
      <c r="F38" t="str">
        <f>TEXT(Numerals!$C$1,E38)</f>
        <v>፩፪፫፬፭፮፯፰፱0</v>
      </c>
      <c r="G38" t="s">
        <v>116</v>
      </c>
      <c r="H38" t="s">
        <v>115</v>
      </c>
      <c r="I38" s="47">
        <f>Numerals!$C$1</f>
        <v>1234567890</v>
      </c>
    </row>
    <row r="39" spans="1:11" x14ac:dyDescent="0.25">
      <c r="A39">
        <v>18</v>
      </c>
      <c r="B39" t="str">
        <f t="shared" si="0"/>
        <v>12</v>
      </c>
      <c r="C39">
        <f>HEX2DEC(453)</f>
        <v>1107</v>
      </c>
      <c r="D39" s="10" t="str">
        <f t="shared" si="6"/>
        <v>0453</v>
      </c>
      <c r="E39" t="str">
        <f t="shared" ref="E39:E40" si="14">"[$-"&amp;B39&amp;"00"&amp;D39&amp;"]0"</f>
        <v>[$-12000453]0</v>
      </c>
      <c r="F39" t="str">
        <f>TEXT(Numerals!$C$1,E39)</f>
        <v>១២៣៤៥៦៧៨៩០</v>
      </c>
      <c r="G39" t="s">
        <v>117</v>
      </c>
      <c r="H39" t="s">
        <v>118</v>
      </c>
      <c r="I39" s="48">
        <f>Numerals!$C$1</f>
        <v>1234567890</v>
      </c>
    </row>
    <row r="40" spans="1:11" x14ac:dyDescent="0.25">
      <c r="A40">
        <v>19</v>
      </c>
      <c r="B40" t="str">
        <f t="shared" si="0"/>
        <v>13</v>
      </c>
      <c r="C40">
        <f>HEX2DEC(850)</f>
        <v>2128</v>
      </c>
      <c r="D40" s="10" t="s">
        <v>125</v>
      </c>
      <c r="E40" t="str">
        <f t="shared" si="14"/>
        <v>[$-13000C50]0</v>
      </c>
      <c r="F40" t="str">
        <f>TEXT(Numerals!$C$1,E40)</f>
        <v>᠑᠒᠓᠔᠕᠖᠗᠘᠙᠐</v>
      </c>
      <c r="G40" t="s">
        <v>127</v>
      </c>
      <c r="H40" t="s">
        <v>120</v>
      </c>
      <c r="I40" s="51">
        <f>Numerals!$C$1</f>
        <v>1234567890</v>
      </c>
    </row>
    <row r="41" spans="1:11" x14ac:dyDescent="0.25">
      <c r="A41">
        <v>19</v>
      </c>
      <c r="B41" t="str">
        <f t="shared" si="0"/>
        <v>13</v>
      </c>
      <c r="C41">
        <f t="shared" ref="C41:C42" si="15">HEX2DEC(850)</f>
        <v>2128</v>
      </c>
      <c r="D41" s="10" t="str">
        <f t="shared" si="6"/>
        <v>0850</v>
      </c>
      <c r="E41" t="str">
        <f t="shared" ref="E41:E42" si="16">"[$-"&amp;B41&amp;"00"&amp;D41&amp;"]0"</f>
        <v>[$-13000850]0</v>
      </c>
      <c r="F41" t="str">
        <f>TEXT(Numerals!$C$1,E41)</f>
        <v>᠑᠒᠓᠔᠕᠖᠗᠘᠙᠐</v>
      </c>
      <c r="G41" t="s">
        <v>119</v>
      </c>
      <c r="H41" t="s">
        <v>120</v>
      </c>
      <c r="I41" s="49">
        <f>Numerals!$C$1</f>
        <v>1234567890</v>
      </c>
    </row>
    <row r="42" spans="1:11" x14ac:dyDescent="0.25">
      <c r="A42">
        <v>19</v>
      </c>
      <c r="B42" t="str">
        <f t="shared" si="0"/>
        <v>13</v>
      </c>
      <c r="C42">
        <f t="shared" si="15"/>
        <v>2128</v>
      </c>
      <c r="D42" s="10" t="s">
        <v>126</v>
      </c>
      <c r="E42" t="str">
        <f t="shared" si="16"/>
        <v>[$-13007C50]0</v>
      </c>
      <c r="F42" t="str">
        <f>TEXT(Numerals!$C$1,E42)</f>
        <v>᠑᠒᠓᠔᠕᠖᠗᠘᠙᠐</v>
      </c>
      <c r="G42" t="s">
        <v>128</v>
      </c>
      <c r="H42" t="s">
        <v>120</v>
      </c>
      <c r="I42" s="52">
        <f>Numerals!$C$1</f>
        <v>1234567890</v>
      </c>
    </row>
    <row r="43" spans="1:11" x14ac:dyDescent="0.25">
      <c r="A43">
        <v>39</v>
      </c>
      <c r="B43" t="str">
        <f t="shared" si="0"/>
        <v>27</v>
      </c>
      <c r="C43">
        <f>HEX2DEC(412)</f>
        <v>1042</v>
      </c>
      <c r="D43" s="10" t="str">
        <f t="shared" si="6"/>
        <v>0412</v>
      </c>
      <c r="E43" t="str">
        <f t="shared" ref="E43" si="17">"[$-"&amp;B43&amp;"00"&amp;D43&amp;"]0"</f>
        <v>[$-27000412]0</v>
      </c>
      <c r="F43" t="str">
        <f>TEXT(Numerals!$C$1,E43)</f>
        <v>일이삼사오육칠팔구영</v>
      </c>
      <c r="G43" t="s">
        <v>121</v>
      </c>
      <c r="H43" t="s">
        <v>60</v>
      </c>
      <c r="I43" s="50">
        <f>Numerals!$C$1</f>
        <v>1234567890</v>
      </c>
    </row>
    <row r="44" spans="1:11" x14ac:dyDescent="0.25">
      <c r="A44">
        <v>27</v>
      </c>
      <c r="B44" t="str">
        <f t="shared" ref="B44:B55" si="18">DEC2HEX(A44,2)</f>
        <v>1B</v>
      </c>
      <c r="C44">
        <f>HEX2DEC(411)</f>
        <v>1041</v>
      </c>
      <c r="D44" s="10" t="str">
        <f t="shared" si="6"/>
        <v>0411</v>
      </c>
      <c r="E44" t="str">
        <f t="shared" ref="E44:E55" si="19">"[$-"&amp;B44&amp;"00"&amp;D44&amp;"]0"</f>
        <v>[$-1B000411]0</v>
      </c>
      <c r="F44" t="str">
        <f>TEXT(Numerals!$C$1,E44)</f>
        <v>一二三四五六七八九〇</v>
      </c>
      <c r="G44" t="s">
        <v>129</v>
      </c>
      <c r="H44" t="s">
        <v>52</v>
      </c>
      <c r="I44" s="59">
        <f>Numerals!$C$1</f>
        <v>1234567890</v>
      </c>
    </row>
    <row r="45" spans="1:11" x14ac:dyDescent="0.25">
      <c r="A45">
        <v>28</v>
      </c>
      <c r="B45" t="str">
        <f t="shared" si="18"/>
        <v>1C</v>
      </c>
      <c r="C45">
        <f t="shared" ref="C45:C46" si="20">HEX2DEC(411)</f>
        <v>1041</v>
      </c>
      <c r="D45" s="10" t="str">
        <f t="shared" si="6"/>
        <v>0411</v>
      </c>
      <c r="E45" t="str">
        <f t="shared" si="19"/>
        <v>[$-1C000411]0</v>
      </c>
      <c r="F45" t="str">
        <f>TEXT(Numerals!$C$1,E45)</f>
        <v>壱弐参四伍六七八九〇</v>
      </c>
      <c r="G45" t="s">
        <v>130</v>
      </c>
      <c r="H45" t="s">
        <v>53</v>
      </c>
      <c r="I45" s="60">
        <f>Numerals!$C$1</f>
        <v>1234567890</v>
      </c>
    </row>
    <row r="46" spans="1:11" x14ac:dyDescent="0.25">
      <c r="A46">
        <v>29</v>
      </c>
      <c r="B46" t="str">
        <f t="shared" si="18"/>
        <v>1D</v>
      </c>
      <c r="C46">
        <f t="shared" si="20"/>
        <v>1041</v>
      </c>
      <c r="D46" s="10" t="str">
        <f t="shared" si="6"/>
        <v>0411</v>
      </c>
      <c r="E46" t="str">
        <f t="shared" si="19"/>
        <v>[$-1D000411]0</v>
      </c>
      <c r="F46" t="str">
        <f>TEXT(Numerals!$C$1,E46)</f>
        <v>１２３４５６７８９０</v>
      </c>
      <c r="G46" t="s">
        <v>131</v>
      </c>
      <c r="H46" t="s">
        <v>54</v>
      </c>
      <c r="I46" s="61">
        <f>Numerals!$C$1</f>
        <v>1234567890</v>
      </c>
    </row>
    <row r="47" spans="1:11" x14ac:dyDescent="0.25">
      <c r="A47">
        <v>30</v>
      </c>
      <c r="B47" t="str">
        <f t="shared" si="18"/>
        <v>1E</v>
      </c>
      <c r="C47">
        <f>HEX2DEC(804)</f>
        <v>2052</v>
      </c>
      <c r="D47" s="10" t="str">
        <f t="shared" si="6"/>
        <v>0804</v>
      </c>
      <c r="E47" t="str">
        <f t="shared" si="19"/>
        <v>[$-1E000804]0</v>
      </c>
      <c r="F47" t="str">
        <f>TEXT(Numerals!$C$1,E47)</f>
        <v>一二三四五六七八九○</v>
      </c>
      <c r="G47" t="s">
        <v>132</v>
      </c>
      <c r="H47" t="s">
        <v>55</v>
      </c>
      <c r="I47" s="62">
        <f>Numerals!$C$1</f>
        <v>1234567890</v>
      </c>
    </row>
    <row r="48" spans="1:11" x14ac:dyDescent="0.25">
      <c r="A48">
        <v>31</v>
      </c>
      <c r="B48" t="str">
        <f t="shared" si="18"/>
        <v>1F</v>
      </c>
      <c r="C48">
        <f t="shared" ref="C48:C52" si="21">HEX2DEC(804)</f>
        <v>2052</v>
      </c>
      <c r="D48" s="10" t="str">
        <f t="shared" si="6"/>
        <v>0804</v>
      </c>
      <c r="E48" t="str">
        <f t="shared" si="19"/>
        <v>[$-1F000804]0</v>
      </c>
      <c r="F48" t="str">
        <f>TEXT(Numerals!$C$1,E48)</f>
        <v>壹贰叁肆伍陆柒捌玖零</v>
      </c>
      <c r="G48" t="s">
        <v>133</v>
      </c>
      <c r="H48" t="s">
        <v>56</v>
      </c>
      <c r="I48" s="63">
        <f>Numerals!$C$1</f>
        <v>1234567890</v>
      </c>
    </row>
    <row r="49" spans="1:9" x14ac:dyDescent="0.25">
      <c r="A49">
        <v>32</v>
      </c>
      <c r="B49" t="str">
        <f t="shared" si="18"/>
        <v>20</v>
      </c>
      <c r="C49">
        <f t="shared" si="21"/>
        <v>2052</v>
      </c>
      <c r="D49" s="10" t="str">
        <f t="shared" si="6"/>
        <v>0804</v>
      </c>
      <c r="E49" t="str">
        <f t="shared" si="19"/>
        <v>[$-20000804]0</v>
      </c>
      <c r="F49" t="str">
        <f>TEXT(Numerals!$C$1,E49)</f>
        <v>１２３４５６７８９０</v>
      </c>
      <c r="G49" t="s">
        <v>134</v>
      </c>
      <c r="H49" t="s">
        <v>54</v>
      </c>
      <c r="I49" s="64">
        <f>Numerals!$C$1</f>
        <v>1234567890</v>
      </c>
    </row>
    <row r="50" spans="1:9" x14ac:dyDescent="0.25">
      <c r="A50">
        <v>33</v>
      </c>
      <c r="B50" t="str">
        <f t="shared" si="18"/>
        <v>21</v>
      </c>
      <c r="C50">
        <f>HEX2DEC(404)</f>
        <v>1028</v>
      </c>
      <c r="D50" s="10" t="str">
        <f t="shared" si="6"/>
        <v>0404</v>
      </c>
      <c r="E50" t="str">
        <f t="shared" si="19"/>
        <v>[$-21000404]0</v>
      </c>
      <c r="F50" t="str">
        <f>TEXT(Numerals!$C$1,E50)</f>
        <v>一二三四五六七八九○</v>
      </c>
      <c r="G50" t="s">
        <v>135</v>
      </c>
      <c r="H50" t="s">
        <v>55</v>
      </c>
      <c r="I50" s="57">
        <f>Numerals!$C$1</f>
        <v>1234567890</v>
      </c>
    </row>
    <row r="51" spans="1:9" x14ac:dyDescent="0.25">
      <c r="A51">
        <v>34</v>
      </c>
      <c r="B51" t="str">
        <f t="shared" si="18"/>
        <v>22</v>
      </c>
      <c r="C51">
        <f t="shared" ref="C51:C52" si="22">HEX2DEC(404)</f>
        <v>1028</v>
      </c>
      <c r="D51" s="10" t="str">
        <f t="shared" si="6"/>
        <v>0404</v>
      </c>
      <c r="E51" t="str">
        <f t="shared" si="19"/>
        <v>[$-22000404]0</v>
      </c>
      <c r="F51" t="str">
        <f>TEXT(Numerals!$C$1,E51)</f>
        <v>壹貳參肆伍陸柒捌玖零</v>
      </c>
      <c r="G51" t="s">
        <v>136</v>
      </c>
      <c r="H51" t="s">
        <v>57</v>
      </c>
      <c r="I51" s="58">
        <f>Numerals!$C$1</f>
        <v>1234567890</v>
      </c>
    </row>
    <row r="52" spans="1:9" x14ac:dyDescent="0.25">
      <c r="A52">
        <v>35</v>
      </c>
      <c r="B52" t="str">
        <f t="shared" si="18"/>
        <v>23</v>
      </c>
      <c r="C52">
        <f t="shared" si="22"/>
        <v>1028</v>
      </c>
      <c r="D52" s="10" t="str">
        <f t="shared" si="6"/>
        <v>0404</v>
      </c>
      <c r="E52" t="str">
        <f t="shared" si="19"/>
        <v>[$-23000404]0</v>
      </c>
      <c r="F52" t="str">
        <f>TEXT(Numerals!$C$1,E52)</f>
        <v>１２３４５６７８９０</v>
      </c>
      <c r="G52" t="s">
        <v>137</v>
      </c>
      <c r="H52" t="s">
        <v>54</v>
      </c>
      <c r="I52" s="56">
        <f>Numerals!$C$1</f>
        <v>1234567890</v>
      </c>
    </row>
    <row r="53" spans="1:9" x14ac:dyDescent="0.25">
      <c r="A53">
        <v>36</v>
      </c>
      <c r="B53" t="str">
        <f t="shared" si="18"/>
        <v>24</v>
      </c>
      <c r="C53">
        <f>HEX2DEC(412)</f>
        <v>1042</v>
      </c>
      <c r="D53" s="10" t="str">
        <f t="shared" ref="D53:D55" si="23">DEC2HEX(C53,4)</f>
        <v>0412</v>
      </c>
      <c r="E53" t="str">
        <f t="shared" si="19"/>
        <v>[$-24000412]0</v>
      </c>
      <c r="F53" t="str">
        <f>TEXT(Numerals!$C$1,E53)</f>
        <v>一二三四五六七八九０</v>
      </c>
      <c r="G53" t="s">
        <v>138</v>
      </c>
      <c r="H53" t="s">
        <v>58</v>
      </c>
      <c r="I53" s="53">
        <f>Numerals!$C$1</f>
        <v>1234567890</v>
      </c>
    </row>
    <row r="54" spans="1:9" x14ac:dyDescent="0.25">
      <c r="A54">
        <v>37</v>
      </c>
      <c r="B54" t="str">
        <f t="shared" si="18"/>
        <v>25</v>
      </c>
      <c r="C54">
        <f t="shared" ref="C54:C55" si="24">HEX2DEC(412)</f>
        <v>1042</v>
      </c>
      <c r="D54" s="10" t="str">
        <f t="shared" si="23"/>
        <v>0412</v>
      </c>
      <c r="E54" t="str">
        <f t="shared" si="19"/>
        <v>[$-25000412]0</v>
      </c>
      <c r="F54" t="str">
        <f>TEXT(Numerals!$C$1,E54)</f>
        <v>壹貳參四伍六七八九零</v>
      </c>
      <c r="G54" t="s">
        <v>139</v>
      </c>
      <c r="H54" t="s">
        <v>59</v>
      </c>
      <c r="I54" s="54">
        <f>Numerals!$C$1</f>
        <v>1234567890</v>
      </c>
    </row>
    <row r="55" spans="1:9" x14ac:dyDescent="0.25">
      <c r="A55">
        <v>38</v>
      </c>
      <c r="B55" t="str">
        <f t="shared" si="18"/>
        <v>26</v>
      </c>
      <c r="C55">
        <f t="shared" si="24"/>
        <v>1042</v>
      </c>
      <c r="D55" s="10" t="str">
        <f t="shared" si="23"/>
        <v>0412</v>
      </c>
      <c r="E55" t="str">
        <f t="shared" si="19"/>
        <v>[$-26000412]0</v>
      </c>
      <c r="F55" t="str">
        <f>TEXT(Numerals!$C$1,E55)</f>
        <v>１２３４５６７８９０</v>
      </c>
      <c r="G55" t="s">
        <v>140</v>
      </c>
      <c r="H55" t="s">
        <v>54</v>
      </c>
      <c r="I55" s="55">
        <f>Numerals!$C$1</f>
        <v>1234567890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Numerals</vt:lpstr>
      <vt:lpstr>Calendars</vt:lpstr>
      <vt:lpstr>TestsNumerals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BALLAND-POIRIER</dc:creator>
  <cp:lastModifiedBy>Laurent BALLAND-POIRIER</cp:lastModifiedBy>
  <cp:lastPrinted>2016-08-25T16:52:21Z</cp:lastPrinted>
  <dcterms:created xsi:type="dcterms:W3CDTF">2016-08-25T16:32:53Z</dcterms:created>
  <dcterms:modified xsi:type="dcterms:W3CDTF">2016-09-11T09:06:08Z</dcterms:modified>
</cp:coreProperties>
</file>